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09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35" i="1" l="1"/>
  <c r="A335" i="1"/>
  <c r="L334" i="1"/>
  <c r="J334" i="1"/>
  <c r="I334" i="1"/>
  <c r="H334" i="1"/>
  <c r="G334" i="1"/>
  <c r="F334" i="1"/>
  <c r="L321" i="1"/>
  <c r="L335" i="1" s="1"/>
  <c r="J321" i="1"/>
  <c r="J335" i="1" s="1"/>
  <c r="I321" i="1"/>
  <c r="I335" i="1" s="1"/>
  <c r="H321" i="1"/>
  <c r="G321" i="1"/>
  <c r="G335" i="1" s="1"/>
  <c r="F321" i="1"/>
  <c r="F335" i="1" s="1"/>
  <c r="B313" i="1"/>
  <c r="A313" i="1"/>
  <c r="L312" i="1"/>
  <c r="J312" i="1"/>
  <c r="I312" i="1"/>
  <c r="H312" i="1"/>
  <c r="G312" i="1"/>
  <c r="F312" i="1"/>
  <c r="L299" i="1"/>
  <c r="L313" i="1" s="1"/>
  <c r="J299" i="1"/>
  <c r="I299" i="1"/>
  <c r="I313" i="1" s="1"/>
  <c r="H299" i="1"/>
  <c r="H313" i="1" s="1"/>
  <c r="G299" i="1"/>
  <c r="G313" i="1" s="1"/>
  <c r="F299" i="1"/>
  <c r="F313" i="1" s="1"/>
  <c r="B291" i="1"/>
  <c r="A291" i="1"/>
  <c r="L290" i="1"/>
  <c r="J290" i="1"/>
  <c r="I290" i="1"/>
  <c r="H290" i="1"/>
  <c r="G290" i="1"/>
  <c r="F290" i="1"/>
  <c r="L277" i="1"/>
  <c r="J277" i="1"/>
  <c r="J291" i="1" s="1"/>
  <c r="I277" i="1"/>
  <c r="I291" i="1" s="1"/>
  <c r="H277" i="1"/>
  <c r="H291" i="1" s="1"/>
  <c r="G277" i="1"/>
  <c r="G291" i="1" s="1"/>
  <c r="F277" i="1"/>
  <c r="F291" i="1" s="1"/>
  <c r="B269" i="1"/>
  <c r="A269" i="1"/>
  <c r="L268" i="1"/>
  <c r="J268" i="1"/>
  <c r="I268" i="1"/>
  <c r="H268" i="1"/>
  <c r="G268" i="1"/>
  <c r="F268" i="1"/>
  <c r="L255" i="1"/>
  <c r="L269" i="1" s="1"/>
  <c r="J255" i="1"/>
  <c r="J269" i="1" s="1"/>
  <c r="I255" i="1"/>
  <c r="I269" i="1" s="1"/>
  <c r="H255" i="1"/>
  <c r="H269" i="1" s="1"/>
  <c r="G255" i="1"/>
  <c r="G269" i="1" s="1"/>
  <c r="F255" i="1"/>
  <c r="F269" i="1" s="1"/>
  <c r="B247" i="1"/>
  <c r="A247" i="1"/>
  <c r="L246" i="1"/>
  <c r="J246" i="1"/>
  <c r="I246" i="1"/>
  <c r="H246" i="1"/>
  <c r="G246" i="1"/>
  <c r="F246" i="1"/>
  <c r="L233" i="1"/>
  <c r="L247" i="1" s="1"/>
  <c r="J233" i="1"/>
  <c r="J247" i="1" s="1"/>
  <c r="I233" i="1"/>
  <c r="I247" i="1" s="1"/>
  <c r="H233" i="1"/>
  <c r="H247" i="1" s="1"/>
  <c r="G233" i="1"/>
  <c r="G247" i="1" s="1"/>
  <c r="F233" i="1"/>
  <c r="F247" i="1" s="1"/>
  <c r="H335" i="1" l="1"/>
  <c r="J313" i="1"/>
  <c r="L291" i="1"/>
  <c r="A225" i="1"/>
  <c r="L224" i="1"/>
  <c r="J224" i="1"/>
  <c r="I224" i="1"/>
  <c r="H224" i="1"/>
  <c r="G224" i="1"/>
  <c r="F224" i="1"/>
  <c r="L211" i="1"/>
  <c r="L225" i="1" s="1"/>
  <c r="J211" i="1"/>
  <c r="J225" i="1" s="1"/>
  <c r="I211" i="1"/>
  <c r="I225" i="1" s="1"/>
  <c r="H211" i="1"/>
  <c r="H225" i="1" s="1"/>
  <c r="G211" i="1"/>
  <c r="G225" i="1" s="1"/>
  <c r="F211" i="1"/>
  <c r="F225" i="1" s="1"/>
  <c r="B203" i="1"/>
  <c r="A203" i="1"/>
  <c r="L202" i="1"/>
  <c r="J202" i="1"/>
  <c r="I202" i="1"/>
  <c r="H202" i="1"/>
  <c r="G202" i="1"/>
  <c r="F202" i="1"/>
  <c r="L189" i="1"/>
  <c r="J189" i="1"/>
  <c r="J203" i="1" s="1"/>
  <c r="I189" i="1"/>
  <c r="I203" i="1" s="1"/>
  <c r="H189" i="1"/>
  <c r="H203" i="1" s="1"/>
  <c r="G189" i="1"/>
  <c r="G203" i="1" s="1"/>
  <c r="F189" i="1"/>
  <c r="F203" i="1" s="1"/>
  <c r="B181" i="1"/>
  <c r="L180" i="1"/>
  <c r="J180" i="1"/>
  <c r="I180" i="1"/>
  <c r="H180" i="1"/>
  <c r="G180" i="1"/>
  <c r="F180" i="1"/>
  <c r="L167" i="1"/>
  <c r="L181" i="1" s="1"/>
  <c r="J167" i="1"/>
  <c r="J181" i="1" s="1"/>
  <c r="I167" i="1"/>
  <c r="I181" i="1" s="1"/>
  <c r="H167" i="1"/>
  <c r="G167" i="1"/>
  <c r="G181" i="1" s="1"/>
  <c r="F167" i="1"/>
  <c r="B159" i="1"/>
  <c r="A159" i="1"/>
  <c r="L158" i="1"/>
  <c r="J158" i="1"/>
  <c r="I158" i="1"/>
  <c r="H158" i="1"/>
  <c r="G158" i="1"/>
  <c r="F158" i="1"/>
  <c r="L145" i="1"/>
  <c r="L159" i="1" s="1"/>
  <c r="J145" i="1"/>
  <c r="I145" i="1"/>
  <c r="I159" i="1" s="1"/>
  <c r="H145" i="1"/>
  <c r="H159" i="1" s="1"/>
  <c r="G145" i="1"/>
  <c r="G159" i="1" s="1"/>
  <c r="F145" i="1"/>
  <c r="F159" i="1" s="1"/>
  <c r="B137" i="1"/>
  <c r="A137" i="1"/>
  <c r="L136" i="1"/>
  <c r="J136" i="1"/>
  <c r="I136" i="1"/>
  <c r="H136" i="1"/>
  <c r="G136" i="1"/>
  <c r="F136" i="1"/>
  <c r="L123" i="1"/>
  <c r="J123" i="1"/>
  <c r="J137" i="1" s="1"/>
  <c r="I123" i="1"/>
  <c r="I137" i="1" s="1"/>
  <c r="H123" i="1"/>
  <c r="H137" i="1" s="1"/>
  <c r="G123" i="1"/>
  <c r="G137" i="1" s="1"/>
  <c r="F123" i="1"/>
  <c r="B115" i="1"/>
  <c r="A115" i="1"/>
  <c r="L114" i="1"/>
  <c r="J114" i="1"/>
  <c r="I114" i="1"/>
  <c r="H114" i="1"/>
  <c r="G114" i="1"/>
  <c r="F114" i="1"/>
  <c r="L101" i="1"/>
  <c r="L115" i="1" s="1"/>
  <c r="J101" i="1"/>
  <c r="J115" i="1" s="1"/>
  <c r="I101" i="1"/>
  <c r="I115" i="1" s="1"/>
  <c r="H101" i="1"/>
  <c r="H115" i="1" s="1"/>
  <c r="G101" i="1"/>
  <c r="G115" i="1" s="1"/>
  <c r="F101" i="1"/>
  <c r="F115" i="1" s="1"/>
  <c r="B93" i="1"/>
  <c r="A93" i="1"/>
  <c r="L92" i="1"/>
  <c r="J92" i="1"/>
  <c r="I92" i="1"/>
  <c r="H92" i="1"/>
  <c r="G92" i="1"/>
  <c r="F92" i="1"/>
  <c r="L79" i="1"/>
  <c r="L93" i="1" s="1"/>
  <c r="J79" i="1"/>
  <c r="I79" i="1"/>
  <c r="I93" i="1" s="1"/>
  <c r="H79" i="1"/>
  <c r="H93" i="1" s="1"/>
  <c r="G79" i="1"/>
  <c r="F79" i="1"/>
  <c r="F93" i="1" s="1"/>
  <c r="B71" i="1"/>
  <c r="A71" i="1"/>
  <c r="L70" i="1"/>
  <c r="J70" i="1"/>
  <c r="I70" i="1"/>
  <c r="H70" i="1"/>
  <c r="G70" i="1"/>
  <c r="F70" i="1"/>
  <c r="L57" i="1"/>
  <c r="L71" i="1" s="1"/>
  <c r="J57" i="1"/>
  <c r="J71" i="1" s="1"/>
  <c r="I57" i="1"/>
  <c r="I71" i="1" s="1"/>
  <c r="H57" i="1"/>
  <c r="G57" i="1"/>
  <c r="G71" i="1" s="1"/>
  <c r="F57" i="1"/>
  <c r="F71" i="1" s="1"/>
  <c r="B49" i="1"/>
  <c r="A49" i="1"/>
  <c r="L48" i="1"/>
  <c r="J48" i="1"/>
  <c r="I48" i="1"/>
  <c r="H48" i="1"/>
  <c r="G48" i="1"/>
  <c r="F48" i="1"/>
  <c r="L35" i="1"/>
  <c r="L49" i="1" s="1"/>
  <c r="J35" i="1"/>
  <c r="I35" i="1"/>
  <c r="I49" i="1" s="1"/>
  <c r="H35" i="1"/>
  <c r="H49" i="1" s="1"/>
  <c r="G35" i="1"/>
  <c r="F35" i="1"/>
  <c r="B27" i="1"/>
  <c r="A27" i="1"/>
  <c r="L26" i="1"/>
  <c r="J26" i="1"/>
  <c r="I26" i="1"/>
  <c r="H26" i="1"/>
  <c r="G26" i="1"/>
  <c r="F26" i="1"/>
  <c r="L13" i="1"/>
  <c r="J13" i="1"/>
  <c r="I13" i="1"/>
  <c r="I27" i="1" s="1"/>
  <c r="H13" i="1"/>
  <c r="H27" i="1" s="1"/>
  <c r="G13" i="1"/>
  <c r="G27" i="1" s="1"/>
  <c r="F13" i="1"/>
  <c r="L27" i="1" l="1"/>
  <c r="H181" i="1"/>
  <c r="G93" i="1"/>
  <c r="J93" i="1"/>
  <c r="H71" i="1"/>
  <c r="G49" i="1"/>
  <c r="F49" i="1"/>
  <c r="J49" i="1"/>
  <c r="J27" i="1"/>
  <c r="F181" i="1"/>
  <c r="J159" i="1"/>
  <c r="L203" i="1"/>
  <c r="L137" i="1"/>
  <c r="F137" i="1"/>
  <c r="F27" i="1"/>
</calcChain>
</file>

<file path=xl/sharedStrings.xml><?xml version="1.0" encoding="utf-8"?>
<sst xmlns="http://schemas.openxmlformats.org/spreadsheetml/2006/main" count="640" uniqueCount="212">
  <si>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</si>
  <si>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</si>
  <si>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</si>
  <si>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</si>
  <si>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</si>
  <si>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</si>
  <si>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</si>
  <si>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</si>
  <si>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</si>
  <si>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</si>
  <si>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</si>
  <si>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</si>
  <si>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</si>
  <si>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</si>
  <si>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</si>
  <si>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</si>
  <si>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</si>
  <si>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</si>
  <si>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</si>
  <si>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</si>
  <si>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</si>
  <si>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</si>
  <si>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</si>
  <si>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</si>
  <si>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</si>
  <si>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</si>
  <si>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</si>
  <si>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</si>
  <si>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</si>
  <si>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</si>
  <si>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</si>
  <si>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</si>
  <si>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</si>
  <si>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</si>
  <si>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</si>
  <si>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</si>
  <si>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</si>
  <si>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</si>
  <si>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Армизонская Средняя Общеобразовательная</t>
  </si>
  <si>
    <t>Директор</t>
  </si>
  <si>
    <t>Каканова Л.С.</t>
  </si>
  <si>
    <t>Хлеб пшеничный витаминизированный</t>
  </si>
  <si>
    <t>№494</t>
  </si>
  <si>
    <t>№518</t>
  </si>
  <si>
    <t>№516</t>
  </si>
  <si>
    <t>Салат из свежих помидор</t>
  </si>
  <si>
    <t>№22</t>
  </si>
  <si>
    <t>Сок фруктовый</t>
  </si>
  <si>
    <t>Компот из сухофруктов</t>
  </si>
  <si>
    <t>№132</t>
  </si>
  <si>
    <t>№451</t>
  </si>
  <si>
    <t>Компот из свежих яблок</t>
  </si>
  <si>
    <t>Картофельное пюре</t>
  </si>
  <si>
    <t>№520</t>
  </si>
  <si>
    <t>№34</t>
  </si>
  <si>
    <t>Салат из свежих огурцов</t>
  </si>
  <si>
    <t>№508</t>
  </si>
  <si>
    <t>Полдник</t>
  </si>
  <si>
    <t>Макаронные изделия ,с сыром</t>
  </si>
  <si>
    <t>№296</t>
  </si>
  <si>
    <t>Печенье"К чаю"</t>
  </si>
  <si>
    <t>Чай с лимоном</t>
  </si>
  <si>
    <t>№686</t>
  </si>
  <si>
    <t>Батон городской</t>
  </si>
  <si>
    <t>Суп картофельный с курицей</t>
  </si>
  <si>
    <t>№137</t>
  </si>
  <si>
    <t>Плов из говядины</t>
  </si>
  <si>
    <t>№370</t>
  </si>
  <si>
    <t>Манник</t>
  </si>
  <si>
    <t>№550</t>
  </si>
  <si>
    <t>Био-йогурт персиковый</t>
  </si>
  <si>
    <t>№698</t>
  </si>
  <si>
    <t>Яблоко</t>
  </si>
  <si>
    <t>№458</t>
  </si>
  <si>
    <t>Бутерброд с маслом с сыром</t>
  </si>
  <si>
    <t>№1,3</t>
  </si>
  <si>
    <t>Суп молочный с крупой"Солнечный"</t>
  </si>
  <si>
    <t>№162</t>
  </si>
  <si>
    <t>Кофейный напиток</t>
  </si>
  <si>
    <t>№501</t>
  </si>
  <si>
    <t>Нарезка из свежих овощей с маслом растительным</t>
  </si>
  <si>
    <t>№14/1</t>
  </si>
  <si>
    <t>Суп гороховый с мясом,с гренками</t>
  </si>
  <si>
    <t>№144</t>
  </si>
  <si>
    <t>Вершки рыбные</t>
  </si>
  <si>
    <t>№9/7</t>
  </si>
  <si>
    <t>Пюре картофельное</t>
  </si>
  <si>
    <t>Компот из смеси сухофруктов</t>
  </si>
  <si>
    <t>Суфле творожное с джемом</t>
  </si>
  <si>
    <t>№365</t>
  </si>
  <si>
    <t>Чай с сахаром</t>
  </si>
  <si>
    <t>№685</t>
  </si>
  <si>
    <t>Слива</t>
  </si>
  <si>
    <t>Бутерброд с маслом</t>
  </si>
  <si>
    <t>№1</t>
  </si>
  <si>
    <t>Каша рисовая жидкая</t>
  </si>
  <si>
    <t>№268</t>
  </si>
  <si>
    <t>Салат из огурцов с маслом</t>
  </si>
  <si>
    <t>Борщ с капустой,с мясом со сметаной</t>
  </si>
  <si>
    <t>№110</t>
  </si>
  <si>
    <t>Голень куринная запеченная</t>
  </si>
  <si>
    <t>Макаронные изделия отварные</t>
  </si>
  <si>
    <t>Печенье сахарное</t>
  </si>
  <si>
    <t>Снежок</t>
  </si>
  <si>
    <t>Нектарин</t>
  </si>
  <si>
    <t>Омлет натуральный</t>
  </si>
  <si>
    <t>№340</t>
  </si>
  <si>
    <t>Чай с молоком</t>
  </si>
  <si>
    <t>№495</t>
  </si>
  <si>
    <t>Йогурт Услада</t>
  </si>
  <si>
    <t>№58</t>
  </si>
  <si>
    <t>Уха рыбацкая</t>
  </si>
  <si>
    <t>№181</t>
  </si>
  <si>
    <t>Котлеты из говядины и свинины</t>
  </si>
  <si>
    <t>Рис припущенный с овощами"Мозаика"</t>
  </si>
  <si>
    <t>№416</t>
  </si>
  <si>
    <t>Компот из свежей брусники</t>
  </si>
  <si>
    <t>№511</t>
  </si>
  <si>
    <t>Пряник мятный</t>
  </si>
  <si>
    <t>Банан</t>
  </si>
  <si>
    <t>Бутерброд с маслом и сыром</t>
  </si>
  <si>
    <t>Масло сливочное(порциями)</t>
  </si>
  <si>
    <t>Сыр(порциями)</t>
  </si>
  <si>
    <t>№96</t>
  </si>
  <si>
    <t>№97</t>
  </si>
  <si>
    <t>Каша из овсяных хлопьев"Геркулес" жидкая</t>
  </si>
  <si>
    <t>№311</t>
  </si>
  <si>
    <t>Салат из свежих помидор с кукурузой</t>
  </si>
  <si>
    <t>№23</t>
  </si>
  <si>
    <t>Рассольник ленинградский с курицей со сметаной</t>
  </si>
  <si>
    <t>Гуляш из свинины</t>
  </si>
  <si>
    <t>№152</t>
  </si>
  <si>
    <t>Сок яблочный</t>
  </si>
  <si>
    <t>Ряженка</t>
  </si>
  <si>
    <t>Мандарин</t>
  </si>
  <si>
    <t>Печенье "К чаю"</t>
  </si>
  <si>
    <t>Бутерброд с сыром</t>
  </si>
  <si>
    <t>№3</t>
  </si>
  <si>
    <t>Каша манная</t>
  </si>
  <si>
    <t>Какао с молоком</t>
  </si>
  <si>
    <t>№642</t>
  </si>
  <si>
    <t>Апельсин</t>
  </si>
  <si>
    <t>Нарезка из свежих овощей</t>
  </si>
  <si>
    <t>№14/1;15/1</t>
  </si>
  <si>
    <t>Суп картофельный с макаронными изделиями с курицей</t>
  </si>
  <si>
    <t>№140</t>
  </si>
  <si>
    <t>Свинина тушеная с картофелем</t>
  </si>
  <si>
    <t>№54</t>
  </si>
  <si>
    <t>Компот из сух-тов</t>
  </si>
  <si>
    <t>Кекс"Брауни"</t>
  </si>
  <si>
    <t>Каша пшенная жидкая</t>
  </si>
  <si>
    <t>Чай с сахаром,с лимоном</t>
  </si>
  <si>
    <t>Суп домашний с мясом со сметаной</t>
  </si>
  <si>
    <t>№10/2</t>
  </si>
  <si>
    <t>Баранка яичная</t>
  </si>
  <si>
    <t>Сок персиковый</t>
  </si>
  <si>
    <t>Щи из свежей капусты с мясом со сметаной</t>
  </si>
  <si>
    <t>№142</t>
  </si>
  <si>
    <t>Котлета рыбная"Белоснежка"</t>
  </si>
  <si>
    <t>№309</t>
  </si>
  <si>
    <t>Горошек зеленый консервированный</t>
  </si>
  <si>
    <t>№101</t>
  </si>
  <si>
    <t>№14/1,15/1</t>
  </si>
  <si>
    <t>Суп сырный с курицей</t>
  </si>
  <si>
    <t>№12/2</t>
  </si>
  <si>
    <t>Курица, в соусе с томатом</t>
  </si>
  <si>
    <t>№405</t>
  </si>
  <si>
    <t>Каша гречневая вязкая</t>
  </si>
  <si>
    <t>№510</t>
  </si>
  <si>
    <t>Компот из свежей клюквы</t>
  </si>
  <si>
    <t>Каша пшеничная жидкая</t>
  </si>
  <si>
    <t>№264</t>
  </si>
  <si>
    <t>Суп с крупой,с курицей</t>
  </si>
  <si>
    <t>№114</t>
  </si>
  <si>
    <t>Капуста тушеная</t>
  </si>
  <si>
    <t>№423</t>
  </si>
  <si>
    <t>Запеканка из творога с джемом</t>
  </si>
  <si>
    <t>Вермишель в молоке</t>
  </si>
  <si>
    <t>№165</t>
  </si>
  <si>
    <t>Салат из свежих огурцов с зеленым горошком</t>
  </si>
  <si>
    <t>№18</t>
  </si>
  <si>
    <t>Суп картофельный с рыбой</t>
  </si>
  <si>
    <t>№150</t>
  </si>
  <si>
    <t>Орзотто со свининой</t>
  </si>
  <si>
    <t>Каша гречневая жидкая</t>
  </si>
  <si>
    <t xml:space="preserve">Слива </t>
  </si>
  <si>
    <t>Свекольник с курицей,со сметаной</t>
  </si>
  <si>
    <t>Биточки из говядины и свинины</t>
  </si>
  <si>
    <t>№507</t>
  </si>
  <si>
    <t>Печенье в глазури</t>
  </si>
  <si>
    <t>Каша 3 злака жидкая</t>
  </si>
  <si>
    <t>Суп из овощей с фасолью с мясом</t>
  </si>
  <si>
    <t>№143</t>
  </si>
  <si>
    <t>Котлета"Богатырская"</t>
  </si>
  <si>
    <t>№55</t>
  </si>
  <si>
    <t>Картофель тушеный</t>
  </si>
  <si>
    <t>№216</t>
  </si>
  <si>
    <t>Пряник"Сан-бене"</t>
  </si>
  <si>
    <t>Запеканка из творога с молоком сгущенным</t>
  </si>
  <si>
    <t>№313</t>
  </si>
  <si>
    <t>Солянка из мяса со сметаной</t>
  </si>
  <si>
    <t>№157</t>
  </si>
  <si>
    <t>№450</t>
  </si>
  <si>
    <t>Рис припущенный</t>
  </si>
  <si>
    <t>№415</t>
  </si>
  <si>
    <t>Каша кукурузная жидкая</t>
  </si>
  <si>
    <t>Суп лапша домашняя,с курицей</t>
  </si>
  <si>
    <t>№128</t>
  </si>
  <si>
    <t>Рыба запечённая</t>
  </si>
  <si>
    <t>№310</t>
  </si>
  <si>
    <t>Салат из свеклы с зеленым горошком</t>
  </si>
  <si>
    <t>Паста"Кабонара"с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</si>
</sst>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5"/>
  <sheetViews>
    <sheetView tabSelected="1" workbookViewId="0">
      <pane xSplit="4" ySplit="5" topLeftCell="E318" activePane="bottomRight" state="frozen"/>
      <selection pane="topRight" activeCell="E1" sqref="E1"/>
      <selection pane="bottomLeft" activeCell="A6" sqref="A6"/>
      <selection pane="bottomRight" activeCell="Q262" sqref="Q26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0" t="s">
        <v>38</v>
      </c>
      <c r="D1" s="51"/>
      <c r="E1" s="51"/>
      <c r="F1" s="12" t="s">
        <v>15</v>
      </c>
      <c r="G1" s="2" t="s">
        <v>16</v>
      </c>
      <c r="H1" s="52" t="s">
        <v>39</v>
      </c>
      <c r="I1" s="52"/>
      <c r="J1" s="52"/>
      <c r="K1" s="52"/>
    </row>
    <row r="2" spans="1:12" ht="18" x14ac:dyDescent="0.2">
      <c r="A2" s="32" t="s">
        <v>5</v>
      </c>
      <c r="C2" s="2"/>
      <c r="G2" s="2" t="s">
        <v>17</v>
      </c>
      <c r="H2" s="52" t="s">
        <v>40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8</v>
      </c>
      <c r="I3" s="45">
        <v>6</v>
      </c>
      <c r="J3" s="46">
        <v>2026</v>
      </c>
      <c r="K3" s="47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58</v>
      </c>
      <c r="F6" s="37">
        <v>200</v>
      </c>
      <c r="G6" s="37">
        <v>9.1999999999999993</v>
      </c>
      <c r="H6" s="37">
        <v>8.1</v>
      </c>
      <c r="I6" s="37">
        <v>45.8</v>
      </c>
      <c r="J6" s="37">
        <v>293</v>
      </c>
      <c r="K6" s="38" t="s">
        <v>59</v>
      </c>
      <c r="L6" s="37">
        <v>16.8</v>
      </c>
    </row>
    <row r="7" spans="1:12" ht="15" x14ac:dyDescent="0.25">
      <c r="A7" s="23"/>
      <c r="B7" s="15"/>
      <c r="C7" s="11"/>
      <c r="D7" s="6"/>
      <c r="E7" s="39" t="s">
        <v>60</v>
      </c>
      <c r="F7" s="40">
        <v>60</v>
      </c>
      <c r="G7" s="40">
        <v>6.5</v>
      </c>
      <c r="H7" s="40">
        <v>10.3</v>
      </c>
      <c r="I7" s="40">
        <v>14.5</v>
      </c>
      <c r="J7" s="40">
        <v>177</v>
      </c>
      <c r="K7" s="41"/>
      <c r="L7" s="40">
        <v>21</v>
      </c>
    </row>
    <row r="8" spans="1:12" ht="15" x14ac:dyDescent="0.25">
      <c r="A8" s="23"/>
      <c r="B8" s="15"/>
      <c r="C8" s="11"/>
      <c r="D8" s="7" t="s">
        <v>21</v>
      </c>
      <c r="E8" s="39" t="s">
        <v>61</v>
      </c>
      <c r="F8" s="40">
        <v>200</v>
      </c>
      <c r="G8" s="40">
        <v>0.1</v>
      </c>
      <c r="H8" s="40">
        <v>0</v>
      </c>
      <c r="I8" s="40">
        <v>15.5</v>
      </c>
      <c r="J8" s="40">
        <v>62</v>
      </c>
      <c r="K8" s="41" t="s">
        <v>62</v>
      </c>
      <c r="L8" s="40">
        <v>3.6</v>
      </c>
    </row>
    <row r="9" spans="1:12" ht="15" x14ac:dyDescent="0.25">
      <c r="A9" s="23"/>
      <c r="B9" s="15"/>
      <c r="C9" s="11"/>
      <c r="D9" s="7" t="s">
        <v>22</v>
      </c>
      <c r="E9" s="39" t="s">
        <v>63</v>
      </c>
      <c r="F9" s="40">
        <v>32</v>
      </c>
      <c r="G9" s="40">
        <v>0.4</v>
      </c>
      <c r="H9" s="40">
        <v>0.2</v>
      </c>
      <c r="I9" s="40">
        <v>8.8000000000000007</v>
      </c>
      <c r="J9" s="40">
        <v>39</v>
      </c>
      <c r="K9" s="41"/>
      <c r="L9" s="40">
        <v>5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492</v>
      </c>
      <c r="G13" s="19">
        <f t="shared" ref="G13:J13" si="0">SUM(G6:G12)</f>
        <v>16.2</v>
      </c>
      <c r="H13" s="19">
        <f t="shared" si="0"/>
        <v>18.599999999999998</v>
      </c>
      <c r="I13" s="19">
        <f t="shared" si="0"/>
        <v>84.6</v>
      </c>
      <c r="J13" s="19">
        <f t="shared" si="0"/>
        <v>571</v>
      </c>
      <c r="K13" s="25"/>
      <c r="L13" s="19">
        <f t="shared" ref="L13" si="1">SUM(L6:L12)</f>
        <v>46.4</v>
      </c>
    </row>
    <row r="14" spans="1:12" ht="15" x14ac:dyDescent="0.25">
      <c r="A14" s="26">
        <v>1</v>
      </c>
      <c r="B14" s="13">
        <v>1</v>
      </c>
      <c r="C14" s="10" t="s">
        <v>24</v>
      </c>
      <c r="D14" s="7" t="s">
        <v>25</v>
      </c>
      <c r="E14" s="39" t="s">
        <v>45</v>
      </c>
      <c r="F14" s="40">
        <v>100</v>
      </c>
      <c r="G14" s="40">
        <v>1.2</v>
      </c>
      <c r="H14" s="40">
        <v>5.0999999999999996</v>
      </c>
      <c r="I14" s="40">
        <v>4.0999999999999996</v>
      </c>
      <c r="J14" s="40">
        <v>67</v>
      </c>
      <c r="K14" s="41" t="s">
        <v>46</v>
      </c>
      <c r="L14" s="40">
        <v>20.6</v>
      </c>
    </row>
    <row r="15" spans="1:12" ht="15" x14ac:dyDescent="0.25">
      <c r="A15" s="23"/>
      <c r="B15" s="15"/>
      <c r="C15" s="11"/>
      <c r="D15" s="7" t="s">
        <v>26</v>
      </c>
      <c r="E15" s="39" t="s">
        <v>64</v>
      </c>
      <c r="F15" s="40">
        <v>265</v>
      </c>
      <c r="G15" s="40">
        <v>7.7</v>
      </c>
      <c r="H15" s="40">
        <v>5.5</v>
      </c>
      <c r="I15" s="40">
        <v>15.5</v>
      </c>
      <c r="J15" s="40">
        <v>142</v>
      </c>
      <c r="K15" s="41" t="s">
        <v>65</v>
      </c>
      <c r="L15" s="40">
        <v>18.91</v>
      </c>
    </row>
    <row r="16" spans="1:12" ht="15" x14ac:dyDescent="0.25">
      <c r="A16" s="23"/>
      <c r="B16" s="15"/>
      <c r="C16" s="11"/>
      <c r="D16" s="7" t="s">
        <v>27</v>
      </c>
      <c r="E16" s="39" t="s">
        <v>66</v>
      </c>
      <c r="F16" s="40">
        <v>250</v>
      </c>
      <c r="G16" s="40">
        <v>19.3</v>
      </c>
      <c r="H16" s="40">
        <v>17.2</v>
      </c>
      <c r="I16" s="40">
        <v>49.2</v>
      </c>
      <c r="J16" s="40">
        <v>429</v>
      </c>
      <c r="K16" s="41" t="s">
        <v>67</v>
      </c>
      <c r="L16" s="40">
        <v>44.52</v>
      </c>
    </row>
    <row r="17" spans="1:12" ht="15" x14ac:dyDescent="0.2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29</v>
      </c>
      <c r="E18" s="39" t="s">
        <v>47</v>
      </c>
      <c r="F18" s="40">
        <v>200</v>
      </c>
      <c r="G18" s="40">
        <v>0.5</v>
      </c>
      <c r="H18" s="40">
        <v>0</v>
      </c>
      <c r="I18" s="40">
        <v>34</v>
      </c>
      <c r="J18" s="40">
        <v>138</v>
      </c>
      <c r="K18" s="41" t="s">
        <v>43</v>
      </c>
      <c r="L18" s="40">
        <v>19</v>
      </c>
    </row>
    <row r="19" spans="1:12" ht="15" x14ac:dyDescent="0.25">
      <c r="A19" s="23"/>
      <c r="B19" s="15"/>
      <c r="C19" s="11"/>
      <c r="D19" s="7" t="s">
        <v>30</v>
      </c>
      <c r="E19" s="39" t="s">
        <v>41</v>
      </c>
      <c r="F19" s="40">
        <v>80</v>
      </c>
      <c r="G19" s="40">
        <v>5</v>
      </c>
      <c r="H19" s="40">
        <v>1.5</v>
      </c>
      <c r="I19" s="40">
        <v>40.5</v>
      </c>
      <c r="J19" s="40">
        <v>155.6</v>
      </c>
      <c r="K19" s="41"/>
      <c r="L19" s="40">
        <v>6.88</v>
      </c>
    </row>
    <row r="20" spans="1:12" ht="15" x14ac:dyDescent="0.2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>
        <v>1</v>
      </c>
      <c r="B21" s="15">
        <v>1</v>
      </c>
      <c r="C21" s="11" t="s">
        <v>57</v>
      </c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 t="s">
        <v>68</v>
      </c>
      <c r="F22" s="40">
        <v>60</v>
      </c>
      <c r="G22" s="40">
        <v>6.9</v>
      </c>
      <c r="H22" s="40">
        <v>10.5</v>
      </c>
      <c r="I22" s="40">
        <v>26.3</v>
      </c>
      <c r="J22" s="40">
        <v>227</v>
      </c>
      <c r="K22" s="41" t="s">
        <v>69</v>
      </c>
      <c r="L22" s="40">
        <v>18.600000000000001</v>
      </c>
    </row>
    <row r="23" spans="1:12" ht="15" x14ac:dyDescent="0.25">
      <c r="A23" s="23"/>
      <c r="B23" s="15"/>
      <c r="C23" s="11"/>
      <c r="D23" s="7" t="s">
        <v>29</v>
      </c>
      <c r="E23" s="39" t="s">
        <v>70</v>
      </c>
      <c r="F23" s="40">
        <v>200</v>
      </c>
      <c r="G23" s="40">
        <v>5.8</v>
      </c>
      <c r="H23" s="40">
        <v>5</v>
      </c>
      <c r="I23" s="40">
        <v>9.4</v>
      </c>
      <c r="J23" s="40">
        <v>106</v>
      </c>
      <c r="K23" s="41" t="s">
        <v>71</v>
      </c>
      <c r="L23" s="40">
        <v>27.5</v>
      </c>
    </row>
    <row r="24" spans="1:12" ht="15" x14ac:dyDescent="0.25">
      <c r="A24" s="23"/>
      <c r="B24" s="15"/>
      <c r="C24" s="11"/>
      <c r="D24" s="7" t="s">
        <v>23</v>
      </c>
      <c r="E24" s="39" t="s">
        <v>72</v>
      </c>
      <c r="F24" s="40">
        <v>200</v>
      </c>
      <c r="G24" s="40">
        <v>1.4</v>
      </c>
      <c r="H24" s="40">
        <v>0.3</v>
      </c>
      <c r="I24" s="40">
        <v>14</v>
      </c>
      <c r="J24" s="40">
        <v>64</v>
      </c>
      <c r="K24" s="41" t="s">
        <v>73</v>
      </c>
      <c r="L24" s="40">
        <v>32</v>
      </c>
    </row>
    <row r="25" spans="1:12" ht="15" x14ac:dyDescent="0.25">
      <c r="A25" s="23"/>
      <c r="B25" s="15"/>
      <c r="C25" s="11"/>
      <c r="D25" s="6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24"/>
      <c r="B26" s="17"/>
      <c r="C26" s="8"/>
      <c r="D26" s="18" t="s">
        <v>32</v>
      </c>
      <c r="E26" s="9"/>
      <c r="F26" s="19">
        <f>SUM(F14:F25)</f>
        <v>1355</v>
      </c>
      <c r="G26" s="19">
        <f t="shared" ref="G26:J26" si="2">SUM(G14:G25)</f>
        <v>47.8</v>
      </c>
      <c r="H26" s="19">
        <f t="shared" si="2"/>
        <v>45.099999999999994</v>
      </c>
      <c r="I26" s="19">
        <f t="shared" si="2"/>
        <v>193.00000000000003</v>
      </c>
      <c r="J26" s="19">
        <f t="shared" si="2"/>
        <v>1328.6</v>
      </c>
      <c r="K26" s="25"/>
      <c r="L26" s="19">
        <f t="shared" ref="L26" si="3">SUM(L14:L25)</f>
        <v>188.01</v>
      </c>
    </row>
    <row r="27" spans="1:12" ht="15.75" thickBot="1" x14ac:dyDescent="0.25">
      <c r="A27" s="27">
        <f>A6</f>
        <v>1</v>
      </c>
      <c r="B27" s="28">
        <f>B6</f>
        <v>1</v>
      </c>
      <c r="C27" s="48" t="s">
        <v>4</v>
      </c>
      <c r="D27" s="49"/>
      <c r="E27" s="29"/>
      <c r="F27" s="30">
        <f>F13+F26</f>
        <v>1847</v>
      </c>
      <c r="G27" s="30">
        <f t="shared" ref="G27:J27" si="4">G13+G26</f>
        <v>64</v>
      </c>
      <c r="H27" s="30">
        <f t="shared" si="4"/>
        <v>63.699999999999989</v>
      </c>
      <c r="I27" s="30">
        <f t="shared" si="4"/>
        <v>277.60000000000002</v>
      </c>
      <c r="J27" s="30">
        <f t="shared" si="4"/>
        <v>1899.6</v>
      </c>
      <c r="K27" s="30"/>
      <c r="L27" s="30">
        <f t="shared" ref="L27" si="5">L13+L26</f>
        <v>234.41</v>
      </c>
    </row>
    <row r="28" spans="1:12" ht="15.75" thickBot="1" x14ac:dyDescent="0.3">
      <c r="A28" s="14">
        <v>1</v>
      </c>
      <c r="B28" s="15">
        <v>2</v>
      </c>
      <c r="C28" s="22" t="s">
        <v>19</v>
      </c>
      <c r="D28" s="5"/>
      <c r="E28" s="36" t="s">
        <v>74</v>
      </c>
      <c r="F28" s="37">
        <v>55</v>
      </c>
      <c r="G28" s="37">
        <v>4.3</v>
      </c>
      <c r="H28" s="37">
        <v>9.6999999999999993</v>
      </c>
      <c r="I28" s="37">
        <v>10.7</v>
      </c>
      <c r="J28" s="37">
        <v>147</v>
      </c>
      <c r="K28" s="38" t="s">
        <v>75</v>
      </c>
      <c r="L28" s="37">
        <v>25.06</v>
      </c>
    </row>
    <row r="29" spans="1:12" ht="15" x14ac:dyDescent="0.25">
      <c r="A29" s="14"/>
      <c r="B29" s="15"/>
      <c r="C29" s="11"/>
      <c r="D29" s="5" t="s">
        <v>20</v>
      </c>
      <c r="E29" s="39" t="s">
        <v>76</v>
      </c>
      <c r="F29" s="40">
        <v>250</v>
      </c>
      <c r="G29" s="40">
        <v>6.6</v>
      </c>
      <c r="H29" s="40">
        <v>6.6</v>
      </c>
      <c r="I29" s="40">
        <v>21.8</v>
      </c>
      <c r="J29" s="40">
        <v>173</v>
      </c>
      <c r="K29" s="41" t="s">
        <v>77</v>
      </c>
      <c r="L29" s="40">
        <v>13.3</v>
      </c>
    </row>
    <row r="30" spans="1:12" ht="15" x14ac:dyDescent="0.25">
      <c r="A30" s="14"/>
      <c r="B30" s="15"/>
      <c r="C30" s="11"/>
      <c r="D30" s="7" t="s">
        <v>21</v>
      </c>
      <c r="E30" s="39" t="s">
        <v>78</v>
      </c>
      <c r="F30" s="40">
        <v>200</v>
      </c>
      <c r="G30" s="40">
        <v>4.9000000000000004</v>
      </c>
      <c r="H30" s="40">
        <v>3.2</v>
      </c>
      <c r="I30" s="40">
        <v>15.9</v>
      </c>
      <c r="J30" s="40">
        <v>112</v>
      </c>
      <c r="K30" s="41" t="s">
        <v>79</v>
      </c>
      <c r="L30" s="40">
        <v>12.17</v>
      </c>
    </row>
    <row r="31" spans="1:12" ht="15" x14ac:dyDescent="0.25">
      <c r="A31" s="14"/>
      <c r="B31" s="15"/>
      <c r="C31" s="11"/>
      <c r="D31" s="7" t="s">
        <v>22</v>
      </c>
      <c r="E31" s="39" t="s">
        <v>41</v>
      </c>
      <c r="F31" s="40">
        <v>20</v>
      </c>
      <c r="G31" s="40">
        <v>0.4</v>
      </c>
      <c r="H31" s="40">
        <v>0.2</v>
      </c>
      <c r="I31" s="40">
        <v>8.8000000000000007</v>
      </c>
      <c r="J31" s="40">
        <v>39</v>
      </c>
      <c r="K31" s="41"/>
      <c r="L31" s="40">
        <v>1.72</v>
      </c>
    </row>
    <row r="32" spans="1:12" ht="15" x14ac:dyDescent="0.25">
      <c r="A32" s="14"/>
      <c r="B32" s="15"/>
      <c r="C32" s="11"/>
      <c r="D32" s="7"/>
      <c r="E32" s="39"/>
      <c r="F32" s="40"/>
      <c r="G32" s="40"/>
      <c r="H32" s="40"/>
      <c r="I32" s="40"/>
      <c r="J32" s="40"/>
      <c r="K32" s="41"/>
      <c r="L32" s="40"/>
    </row>
    <row r="33" spans="1:12" ht="15" x14ac:dyDescent="0.25">
      <c r="A33" s="14"/>
      <c r="B33" s="15"/>
      <c r="C33" s="11"/>
      <c r="D33" s="6"/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6"/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6"/>
      <c r="B35" s="17"/>
      <c r="C35" s="8"/>
      <c r="D35" s="18" t="s">
        <v>32</v>
      </c>
      <c r="E35" s="9"/>
      <c r="F35" s="19">
        <f>SUM(F28:F34)</f>
        <v>525</v>
      </c>
      <c r="G35" s="19">
        <f t="shared" ref="G35" si="6">SUM(G28:G34)</f>
        <v>16.2</v>
      </c>
      <c r="H35" s="19">
        <f t="shared" ref="H35" si="7">SUM(H28:H34)</f>
        <v>19.699999999999996</v>
      </c>
      <c r="I35" s="19">
        <f t="shared" ref="I35" si="8">SUM(I28:I34)</f>
        <v>57.2</v>
      </c>
      <c r="J35" s="19">
        <f t="shared" ref="J35:L35" si="9">SUM(J28:J34)</f>
        <v>471</v>
      </c>
      <c r="K35" s="25"/>
      <c r="L35" s="19">
        <f t="shared" si="9"/>
        <v>52.25</v>
      </c>
    </row>
    <row r="36" spans="1:12" ht="15" x14ac:dyDescent="0.25">
      <c r="A36" s="13">
        <v>1</v>
      </c>
      <c r="B36" s="13">
        <v>2</v>
      </c>
      <c r="C36" s="10" t="s">
        <v>24</v>
      </c>
      <c r="D36" s="7" t="s">
        <v>25</v>
      </c>
      <c r="E36" s="39" t="s">
        <v>80</v>
      </c>
      <c r="F36" s="40">
        <v>100</v>
      </c>
      <c r="G36" s="40">
        <v>0.9</v>
      </c>
      <c r="H36" s="40">
        <v>5</v>
      </c>
      <c r="I36" s="40">
        <v>3.1</v>
      </c>
      <c r="J36" s="40">
        <v>61</v>
      </c>
      <c r="K36" s="41" t="s">
        <v>81</v>
      </c>
      <c r="L36" s="40">
        <v>27.63</v>
      </c>
    </row>
    <row r="37" spans="1:12" ht="15" x14ac:dyDescent="0.25">
      <c r="A37" s="14"/>
      <c r="B37" s="15"/>
      <c r="C37" s="11"/>
      <c r="D37" s="7" t="s">
        <v>26</v>
      </c>
      <c r="E37" s="39" t="s">
        <v>82</v>
      </c>
      <c r="F37" s="40">
        <v>280</v>
      </c>
      <c r="G37" s="40">
        <v>9.8000000000000007</v>
      </c>
      <c r="H37" s="40">
        <v>6.1</v>
      </c>
      <c r="I37" s="40">
        <v>32.5</v>
      </c>
      <c r="J37" s="40">
        <v>224</v>
      </c>
      <c r="K37" s="41" t="s">
        <v>83</v>
      </c>
      <c r="L37" s="40">
        <v>21.16</v>
      </c>
    </row>
    <row r="38" spans="1:12" ht="15" x14ac:dyDescent="0.25">
      <c r="A38" s="14"/>
      <c r="B38" s="15"/>
      <c r="C38" s="11"/>
      <c r="D38" s="7" t="s">
        <v>27</v>
      </c>
      <c r="E38" s="39" t="s">
        <v>84</v>
      </c>
      <c r="F38" s="40">
        <v>90</v>
      </c>
      <c r="G38" s="40">
        <v>15.7</v>
      </c>
      <c r="H38" s="40">
        <v>7.9</v>
      </c>
      <c r="I38" s="40">
        <v>10</v>
      </c>
      <c r="J38" s="40">
        <v>174</v>
      </c>
      <c r="K38" s="41" t="s">
        <v>85</v>
      </c>
      <c r="L38" s="40">
        <v>45.2</v>
      </c>
    </row>
    <row r="39" spans="1:12" ht="15" x14ac:dyDescent="0.25">
      <c r="A39" s="14"/>
      <c r="B39" s="15"/>
      <c r="C39" s="11"/>
      <c r="D39" s="7" t="s">
        <v>28</v>
      </c>
      <c r="E39" s="39" t="s">
        <v>86</v>
      </c>
      <c r="F39" s="40">
        <v>180</v>
      </c>
      <c r="G39" s="40">
        <v>3.9</v>
      </c>
      <c r="H39" s="40">
        <v>5.9</v>
      </c>
      <c r="I39" s="40">
        <v>26.7</v>
      </c>
      <c r="J39" s="40">
        <v>176</v>
      </c>
      <c r="K39" s="41" t="s">
        <v>53</v>
      </c>
      <c r="L39" s="40">
        <v>20.399999999999999</v>
      </c>
    </row>
    <row r="40" spans="1:12" ht="15" x14ac:dyDescent="0.25">
      <c r="A40" s="14"/>
      <c r="B40" s="15"/>
      <c r="C40" s="11"/>
      <c r="D40" s="7" t="s">
        <v>29</v>
      </c>
      <c r="E40" s="39" t="s">
        <v>87</v>
      </c>
      <c r="F40" s="40">
        <v>200</v>
      </c>
      <c r="G40" s="40">
        <v>0.5</v>
      </c>
      <c r="H40" s="40">
        <v>0</v>
      </c>
      <c r="I40" s="40">
        <v>25.5</v>
      </c>
      <c r="J40" s="40">
        <v>104</v>
      </c>
      <c r="K40" s="41" t="s">
        <v>56</v>
      </c>
      <c r="L40" s="40">
        <v>5.88</v>
      </c>
    </row>
    <row r="41" spans="1:12" ht="15" x14ac:dyDescent="0.25">
      <c r="A41" s="14"/>
      <c r="B41" s="15"/>
      <c r="C41" s="11"/>
      <c r="D41" s="7" t="s">
        <v>30</v>
      </c>
      <c r="E41" s="39" t="s">
        <v>41</v>
      </c>
      <c r="F41" s="40">
        <v>60</v>
      </c>
      <c r="G41" s="40">
        <v>5</v>
      </c>
      <c r="H41" s="40">
        <v>1.5</v>
      </c>
      <c r="I41" s="40">
        <v>40.5</v>
      </c>
      <c r="J41" s="40">
        <v>155.6</v>
      </c>
      <c r="K41" s="41"/>
      <c r="L41" s="40">
        <v>5.45</v>
      </c>
    </row>
    <row r="42" spans="1:12" ht="15" x14ac:dyDescent="0.25">
      <c r="A42" s="14"/>
      <c r="B42" s="15"/>
      <c r="C42" s="11"/>
      <c r="D42" s="7" t="s">
        <v>31</v>
      </c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4"/>
      <c r="B43" s="15"/>
      <c r="C43" s="11"/>
      <c r="D43" s="7"/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14">
        <v>1</v>
      </c>
      <c r="B44" s="15">
        <v>2</v>
      </c>
      <c r="C44" s="11" t="s">
        <v>57</v>
      </c>
      <c r="D44" s="7"/>
      <c r="E44" s="39" t="s">
        <v>88</v>
      </c>
      <c r="F44" s="40">
        <v>170</v>
      </c>
      <c r="G44" s="40">
        <v>12</v>
      </c>
      <c r="H44" s="40">
        <v>10</v>
      </c>
      <c r="I44" s="40">
        <v>27.2</v>
      </c>
      <c r="J44" s="40">
        <v>247</v>
      </c>
      <c r="K44" s="41" t="s">
        <v>89</v>
      </c>
      <c r="L44" s="40">
        <v>55.45</v>
      </c>
    </row>
    <row r="45" spans="1:12" ht="15" x14ac:dyDescent="0.25">
      <c r="A45" s="14"/>
      <c r="B45" s="15"/>
      <c r="C45" s="11"/>
      <c r="D45" s="7" t="s">
        <v>29</v>
      </c>
      <c r="E45" s="39" t="s">
        <v>90</v>
      </c>
      <c r="F45" s="40">
        <v>200</v>
      </c>
      <c r="G45" s="40">
        <v>0.1</v>
      </c>
      <c r="H45" s="40">
        <v>0</v>
      </c>
      <c r="I45" s="40">
        <v>12.6</v>
      </c>
      <c r="J45" s="40">
        <v>51</v>
      </c>
      <c r="K45" s="41" t="s">
        <v>91</v>
      </c>
      <c r="L45" s="40">
        <v>2.23</v>
      </c>
    </row>
    <row r="46" spans="1:12" ht="15" x14ac:dyDescent="0.25">
      <c r="A46" s="14"/>
      <c r="B46" s="15"/>
      <c r="C46" s="11"/>
      <c r="D46" s="7" t="s">
        <v>23</v>
      </c>
      <c r="E46" s="39" t="s">
        <v>92</v>
      </c>
      <c r="F46" s="40">
        <v>180</v>
      </c>
      <c r="G46" s="40">
        <v>2.2000000000000002</v>
      </c>
      <c r="H46" s="40">
        <v>0.25</v>
      </c>
      <c r="I46" s="40">
        <v>23.5</v>
      </c>
      <c r="J46" s="40">
        <v>117.5</v>
      </c>
      <c r="K46" s="41" t="s">
        <v>73</v>
      </c>
      <c r="L46" s="40">
        <v>46.8</v>
      </c>
    </row>
    <row r="47" spans="1:12" ht="15" x14ac:dyDescent="0.25">
      <c r="A47" s="14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16"/>
      <c r="B48" s="17"/>
      <c r="C48" s="8"/>
      <c r="D48" s="18" t="s">
        <v>32</v>
      </c>
      <c r="E48" s="9"/>
      <c r="F48" s="19">
        <f>SUM(F36:F47)</f>
        <v>1460</v>
      </c>
      <c r="G48" s="19">
        <f t="shared" ref="G48" si="10">SUM(G36:G47)</f>
        <v>50.1</v>
      </c>
      <c r="H48" s="19">
        <f t="shared" ref="H48" si="11">SUM(H36:H47)</f>
        <v>36.65</v>
      </c>
      <c r="I48" s="19">
        <f t="shared" ref="I48" si="12">SUM(I36:I47)</f>
        <v>201.6</v>
      </c>
      <c r="J48" s="19">
        <f t="shared" ref="J48:L48" si="13">SUM(J36:J47)</f>
        <v>1310.0999999999999</v>
      </c>
      <c r="K48" s="25"/>
      <c r="L48" s="19">
        <f t="shared" si="13"/>
        <v>230.2</v>
      </c>
    </row>
    <row r="49" spans="1:12" ht="15.75" customHeight="1" thickBot="1" x14ac:dyDescent="0.25">
      <c r="A49" s="31">
        <f>A28</f>
        <v>1</v>
      </c>
      <c r="B49" s="31">
        <f>B28</f>
        <v>2</v>
      </c>
      <c r="C49" s="48" t="s">
        <v>4</v>
      </c>
      <c r="D49" s="49"/>
      <c r="E49" s="29"/>
      <c r="F49" s="30">
        <f>F35+F48</f>
        <v>1985</v>
      </c>
      <c r="G49" s="30">
        <f t="shared" ref="G49" si="14">G35+G48</f>
        <v>66.3</v>
      </c>
      <c r="H49" s="30">
        <f t="shared" ref="H49" si="15">H35+H48</f>
        <v>56.349999999999994</v>
      </c>
      <c r="I49" s="30">
        <f t="shared" ref="I49" si="16">I35+I48</f>
        <v>258.8</v>
      </c>
      <c r="J49" s="30">
        <f t="shared" ref="J49:L49" si="17">J35+J48</f>
        <v>1781.1</v>
      </c>
      <c r="K49" s="30"/>
      <c r="L49" s="30">
        <f t="shared" si="17"/>
        <v>282.45</v>
      </c>
    </row>
    <row r="50" spans="1:12" ht="15.75" thickBot="1" x14ac:dyDescent="0.3">
      <c r="A50" s="20">
        <v>1</v>
      </c>
      <c r="B50" s="21">
        <v>3</v>
      </c>
      <c r="C50" s="22" t="s">
        <v>19</v>
      </c>
      <c r="D50" s="5"/>
      <c r="E50" s="36" t="s">
        <v>93</v>
      </c>
      <c r="F50" s="37">
        <v>45</v>
      </c>
      <c r="G50" s="37">
        <v>2.5</v>
      </c>
      <c r="H50" s="37">
        <v>9.9</v>
      </c>
      <c r="I50" s="37">
        <v>14.5</v>
      </c>
      <c r="J50" s="37">
        <v>157</v>
      </c>
      <c r="K50" s="38" t="s">
        <v>94</v>
      </c>
      <c r="L50" s="37">
        <v>20.14</v>
      </c>
    </row>
    <row r="51" spans="1:12" ht="15" x14ac:dyDescent="0.25">
      <c r="A51" s="23"/>
      <c r="B51" s="15"/>
      <c r="C51" s="11"/>
      <c r="D51" s="5" t="s">
        <v>20</v>
      </c>
      <c r="E51" s="39" t="s">
        <v>95</v>
      </c>
      <c r="F51" s="40">
        <v>200</v>
      </c>
      <c r="G51" s="40">
        <v>6.5</v>
      </c>
      <c r="H51" s="40">
        <v>6.8</v>
      </c>
      <c r="I51" s="40">
        <v>32.4</v>
      </c>
      <c r="J51" s="40">
        <v>217</v>
      </c>
      <c r="K51" s="41" t="s">
        <v>96</v>
      </c>
      <c r="L51" s="40">
        <v>19.22</v>
      </c>
    </row>
    <row r="52" spans="1:12" ht="15" x14ac:dyDescent="0.25">
      <c r="A52" s="23"/>
      <c r="B52" s="15"/>
      <c r="C52" s="11"/>
      <c r="D52" s="7" t="s">
        <v>21</v>
      </c>
      <c r="E52" s="39" t="s">
        <v>90</v>
      </c>
      <c r="F52" s="40">
        <v>200</v>
      </c>
      <c r="G52" s="40">
        <v>0.1</v>
      </c>
      <c r="H52" s="40">
        <v>0</v>
      </c>
      <c r="I52" s="40">
        <v>12.6</v>
      </c>
      <c r="J52" s="40">
        <v>51</v>
      </c>
      <c r="K52" s="41" t="s">
        <v>91</v>
      </c>
      <c r="L52" s="40">
        <v>2.23</v>
      </c>
    </row>
    <row r="53" spans="1:12" ht="15" x14ac:dyDescent="0.25">
      <c r="A53" s="23"/>
      <c r="B53" s="15"/>
      <c r="C53" s="11"/>
      <c r="D53" s="7" t="s">
        <v>22</v>
      </c>
      <c r="E53" s="39" t="s">
        <v>41</v>
      </c>
      <c r="F53" s="40">
        <v>20</v>
      </c>
      <c r="G53" s="40">
        <v>0.4</v>
      </c>
      <c r="H53" s="40">
        <v>0.2</v>
      </c>
      <c r="I53" s="40">
        <v>8.8000000000000007</v>
      </c>
      <c r="J53" s="40">
        <v>39</v>
      </c>
      <c r="K53" s="41"/>
      <c r="L53" s="40">
        <v>1.72</v>
      </c>
    </row>
    <row r="54" spans="1:12" ht="15" x14ac:dyDescent="0.25">
      <c r="A54" s="23"/>
      <c r="B54" s="15"/>
      <c r="C54" s="11"/>
      <c r="D54" s="7"/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6"/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4"/>
      <c r="B57" s="17"/>
      <c r="C57" s="8"/>
      <c r="D57" s="18" t="s">
        <v>32</v>
      </c>
      <c r="E57" s="9"/>
      <c r="F57" s="19">
        <f>SUM(F50:F56)</f>
        <v>465</v>
      </c>
      <c r="G57" s="19">
        <f t="shared" ref="G57" si="18">SUM(G50:G56)</f>
        <v>9.5</v>
      </c>
      <c r="H57" s="19">
        <f t="shared" ref="H57" si="19">SUM(H50:H56)</f>
        <v>16.899999999999999</v>
      </c>
      <c r="I57" s="19">
        <f t="shared" ref="I57" si="20">SUM(I50:I56)</f>
        <v>68.3</v>
      </c>
      <c r="J57" s="19">
        <f t="shared" ref="J57:L57" si="21">SUM(J50:J56)</f>
        <v>464</v>
      </c>
      <c r="K57" s="25"/>
      <c r="L57" s="19">
        <f t="shared" si="21"/>
        <v>43.309999999999995</v>
      </c>
    </row>
    <row r="58" spans="1:12" ht="15" x14ac:dyDescent="0.25">
      <c r="A58" s="26">
        <v>1</v>
      </c>
      <c r="B58" s="13">
        <v>3</v>
      </c>
      <c r="C58" s="10" t="s">
        <v>24</v>
      </c>
      <c r="D58" s="7" t="s">
        <v>25</v>
      </c>
      <c r="E58" s="39" t="s">
        <v>97</v>
      </c>
      <c r="F58" s="40">
        <v>100</v>
      </c>
      <c r="G58" s="40">
        <v>0.9</v>
      </c>
      <c r="H58" s="40">
        <v>5.0999999999999996</v>
      </c>
      <c r="I58" s="40">
        <v>1.2</v>
      </c>
      <c r="J58" s="40">
        <v>54</v>
      </c>
      <c r="K58" s="41" t="s">
        <v>81</v>
      </c>
      <c r="L58" s="40">
        <v>17.46</v>
      </c>
    </row>
    <row r="59" spans="1:12" ht="15" x14ac:dyDescent="0.25">
      <c r="A59" s="23"/>
      <c r="B59" s="15"/>
      <c r="C59" s="11"/>
      <c r="D59" s="7" t="s">
        <v>26</v>
      </c>
      <c r="E59" s="39" t="s">
        <v>98</v>
      </c>
      <c r="F59" s="40">
        <v>265</v>
      </c>
      <c r="G59" s="40">
        <v>6.4</v>
      </c>
      <c r="H59" s="40">
        <v>6.6</v>
      </c>
      <c r="I59" s="40">
        <v>16.7</v>
      </c>
      <c r="J59" s="40">
        <v>152</v>
      </c>
      <c r="K59" s="41" t="s">
        <v>99</v>
      </c>
      <c r="L59" s="40">
        <v>23.78</v>
      </c>
    </row>
    <row r="60" spans="1:12" ht="15" x14ac:dyDescent="0.25">
      <c r="A60" s="23"/>
      <c r="B60" s="15"/>
      <c r="C60" s="11"/>
      <c r="D60" s="7" t="s">
        <v>27</v>
      </c>
      <c r="E60" s="39" t="s">
        <v>100</v>
      </c>
      <c r="F60" s="40">
        <v>90</v>
      </c>
      <c r="G60" s="40">
        <v>21.6</v>
      </c>
      <c r="H60" s="40">
        <v>12.1</v>
      </c>
      <c r="I60" s="40">
        <v>0.6</v>
      </c>
      <c r="J60" s="40">
        <v>198</v>
      </c>
      <c r="K60" s="41" t="s">
        <v>42</v>
      </c>
      <c r="L60" s="40">
        <v>61.8</v>
      </c>
    </row>
    <row r="61" spans="1:12" ht="15" x14ac:dyDescent="0.25">
      <c r="A61" s="23"/>
      <c r="B61" s="15"/>
      <c r="C61" s="11"/>
      <c r="D61" s="7" t="s">
        <v>28</v>
      </c>
      <c r="E61" s="39" t="s">
        <v>101</v>
      </c>
      <c r="F61" s="40">
        <v>180</v>
      </c>
      <c r="G61" s="40">
        <v>4.2</v>
      </c>
      <c r="H61" s="40">
        <v>3.7</v>
      </c>
      <c r="I61" s="40">
        <v>44.2</v>
      </c>
      <c r="J61" s="40">
        <v>227</v>
      </c>
      <c r="K61" s="41" t="s">
        <v>44</v>
      </c>
      <c r="L61" s="40">
        <v>10.44</v>
      </c>
    </row>
    <row r="62" spans="1:12" ht="15" x14ac:dyDescent="0.25">
      <c r="A62" s="23"/>
      <c r="B62" s="15"/>
      <c r="C62" s="11"/>
      <c r="D62" s="7" t="s">
        <v>29</v>
      </c>
      <c r="E62" s="39" t="s">
        <v>47</v>
      </c>
      <c r="F62" s="40">
        <v>200</v>
      </c>
      <c r="G62" s="40">
        <v>0.5</v>
      </c>
      <c r="H62" s="40">
        <v>0</v>
      </c>
      <c r="I62" s="40">
        <v>34</v>
      </c>
      <c r="J62" s="40">
        <v>138</v>
      </c>
      <c r="K62" s="41" t="s">
        <v>43</v>
      </c>
      <c r="L62" s="40">
        <v>19</v>
      </c>
    </row>
    <row r="63" spans="1:12" ht="15" x14ac:dyDescent="0.25">
      <c r="A63" s="23"/>
      <c r="B63" s="15"/>
      <c r="C63" s="11"/>
      <c r="D63" s="7" t="s">
        <v>30</v>
      </c>
      <c r="E63" s="39" t="s">
        <v>41</v>
      </c>
      <c r="F63" s="40">
        <v>60</v>
      </c>
      <c r="G63" s="40">
        <v>0.8</v>
      </c>
      <c r="H63" s="40">
        <v>0.4</v>
      </c>
      <c r="I63" s="40">
        <v>17.600000000000001</v>
      </c>
      <c r="J63" s="40">
        <v>77</v>
      </c>
      <c r="K63" s="41"/>
      <c r="L63" s="40">
        <v>5.45</v>
      </c>
    </row>
    <row r="64" spans="1:12" ht="15" x14ac:dyDescent="0.25">
      <c r="A64" s="23"/>
      <c r="B64" s="15"/>
      <c r="C64" s="11"/>
      <c r="D64" s="7" t="s">
        <v>31</v>
      </c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>
        <v>1</v>
      </c>
      <c r="B66" s="15">
        <v>3</v>
      </c>
      <c r="C66" s="11" t="s">
        <v>57</v>
      </c>
      <c r="D66" s="6"/>
      <c r="E66" s="39" t="s">
        <v>102</v>
      </c>
      <c r="F66" s="40">
        <v>60</v>
      </c>
      <c r="G66" s="40">
        <v>5.5</v>
      </c>
      <c r="H66" s="40">
        <v>4.9000000000000004</v>
      </c>
      <c r="I66" s="40">
        <v>36</v>
      </c>
      <c r="J66" s="40">
        <v>210</v>
      </c>
      <c r="K66" s="41"/>
      <c r="L66" s="40">
        <v>21</v>
      </c>
    </row>
    <row r="67" spans="1:12" ht="15" x14ac:dyDescent="0.25">
      <c r="A67" s="23"/>
      <c r="B67" s="15"/>
      <c r="C67" s="11"/>
      <c r="D67" s="7" t="s">
        <v>29</v>
      </c>
      <c r="E67" s="39" t="s">
        <v>103</v>
      </c>
      <c r="F67" s="40">
        <v>200</v>
      </c>
      <c r="G67" s="40">
        <v>5.2</v>
      </c>
      <c r="H67" s="40">
        <v>6.4</v>
      </c>
      <c r="I67" s="40">
        <v>9</v>
      </c>
      <c r="J67" s="40">
        <v>114</v>
      </c>
      <c r="K67" s="41" t="s">
        <v>71</v>
      </c>
      <c r="L67" s="40">
        <v>27</v>
      </c>
    </row>
    <row r="68" spans="1:12" ht="15" x14ac:dyDescent="0.25">
      <c r="A68" s="23"/>
      <c r="B68" s="15"/>
      <c r="C68" s="11"/>
      <c r="D68" s="7" t="s">
        <v>23</v>
      </c>
      <c r="E68" s="39" t="s">
        <v>104</v>
      </c>
      <c r="F68" s="40">
        <v>180</v>
      </c>
      <c r="G68" s="40">
        <v>2</v>
      </c>
      <c r="H68" s="40">
        <v>0.7</v>
      </c>
      <c r="I68" s="40">
        <v>17.5</v>
      </c>
      <c r="J68" s="40">
        <v>84</v>
      </c>
      <c r="K68" s="41" t="s">
        <v>73</v>
      </c>
      <c r="L68" s="40">
        <v>46.8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SUM(F58:F69)</f>
        <v>1335</v>
      </c>
      <c r="G70" s="19">
        <f t="shared" ref="G70" si="22">SUM(G58:G69)</f>
        <v>47.1</v>
      </c>
      <c r="H70" s="19">
        <f t="shared" ref="H70" si="23">SUM(H58:H69)</f>
        <v>39.9</v>
      </c>
      <c r="I70" s="19">
        <f t="shared" ref="I70" si="24">SUM(I58:I69)</f>
        <v>176.8</v>
      </c>
      <c r="J70" s="19">
        <f t="shared" ref="J70:L70" si="25">SUM(J58:J69)</f>
        <v>1254</v>
      </c>
      <c r="K70" s="25"/>
      <c r="L70" s="19">
        <f t="shared" si="25"/>
        <v>232.72999999999996</v>
      </c>
    </row>
    <row r="71" spans="1:12" ht="15.75" customHeight="1" thickBot="1" x14ac:dyDescent="0.25">
      <c r="A71" s="27">
        <f>A50</f>
        <v>1</v>
      </c>
      <c r="B71" s="28">
        <f>B50</f>
        <v>3</v>
      </c>
      <c r="C71" s="48" t="s">
        <v>4</v>
      </c>
      <c r="D71" s="49"/>
      <c r="E71" s="29"/>
      <c r="F71" s="30">
        <f>F57+F70</f>
        <v>1800</v>
      </c>
      <c r="G71" s="30">
        <f t="shared" ref="G71" si="26">G57+G70</f>
        <v>56.6</v>
      </c>
      <c r="H71" s="30">
        <f t="shared" ref="H71" si="27">H57+H70</f>
        <v>56.8</v>
      </c>
      <c r="I71" s="30">
        <f t="shared" ref="I71" si="28">I57+I70</f>
        <v>245.10000000000002</v>
      </c>
      <c r="J71" s="30">
        <f t="shared" ref="J71:L71" si="29">J57+J70</f>
        <v>1718</v>
      </c>
      <c r="K71" s="30"/>
      <c r="L71" s="30">
        <f t="shared" si="29"/>
        <v>276.03999999999996</v>
      </c>
    </row>
    <row r="72" spans="1:12" ht="15" x14ac:dyDescent="0.25">
      <c r="A72" s="20">
        <v>1</v>
      </c>
      <c r="B72" s="21">
        <v>4</v>
      </c>
      <c r="C72" s="22" t="s">
        <v>19</v>
      </c>
      <c r="D72" s="5" t="s">
        <v>20</v>
      </c>
      <c r="E72" s="36" t="s">
        <v>105</v>
      </c>
      <c r="F72" s="37">
        <v>200</v>
      </c>
      <c r="G72" s="37">
        <v>22.7</v>
      </c>
      <c r="H72" s="37">
        <v>20.5</v>
      </c>
      <c r="I72" s="37">
        <v>2.4</v>
      </c>
      <c r="J72" s="37">
        <v>285</v>
      </c>
      <c r="K72" s="38" t="s">
        <v>106</v>
      </c>
      <c r="L72" s="37">
        <v>57.12</v>
      </c>
    </row>
    <row r="73" spans="1:12" ht="15" x14ac:dyDescent="0.25">
      <c r="A73" s="23"/>
      <c r="B73" s="15"/>
      <c r="C73" s="11"/>
      <c r="D73" s="6"/>
      <c r="E73" s="39" t="s">
        <v>109</v>
      </c>
      <c r="F73" s="40">
        <v>95</v>
      </c>
      <c r="G73" s="40">
        <v>1.7</v>
      </c>
      <c r="H73" s="40">
        <v>4.5</v>
      </c>
      <c r="I73" s="40">
        <v>10.5</v>
      </c>
      <c r="J73" s="40">
        <v>89</v>
      </c>
      <c r="K73" s="41"/>
      <c r="L73" s="40">
        <v>35</v>
      </c>
    </row>
    <row r="74" spans="1:12" ht="15" x14ac:dyDescent="0.25">
      <c r="A74" s="23"/>
      <c r="B74" s="15"/>
      <c r="C74" s="11"/>
      <c r="D74" s="7" t="s">
        <v>21</v>
      </c>
      <c r="E74" s="39" t="s">
        <v>107</v>
      </c>
      <c r="F74" s="40">
        <v>200</v>
      </c>
      <c r="G74" s="40">
        <v>2.8</v>
      </c>
      <c r="H74" s="40">
        <v>2.5</v>
      </c>
      <c r="I74" s="40">
        <v>19.899999999999999</v>
      </c>
      <c r="J74" s="40">
        <v>113</v>
      </c>
      <c r="K74" s="41" t="s">
        <v>108</v>
      </c>
      <c r="L74" s="40">
        <v>10.23</v>
      </c>
    </row>
    <row r="75" spans="1:12" ht="15" x14ac:dyDescent="0.25">
      <c r="A75" s="23"/>
      <c r="B75" s="15"/>
      <c r="C75" s="11"/>
      <c r="D75" s="7" t="s">
        <v>22</v>
      </c>
      <c r="E75" s="39" t="s">
        <v>63</v>
      </c>
      <c r="F75" s="40">
        <v>32</v>
      </c>
      <c r="G75" s="40">
        <v>0.4</v>
      </c>
      <c r="H75" s="40">
        <v>0.2</v>
      </c>
      <c r="I75" s="40">
        <v>8.8000000000000007</v>
      </c>
      <c r="J75" s="40">
        <v>39</v>
      </c>
      <c r="K75" s="41"/>
      <c r="L75" s="40">
        <v>5.14</v>
      </c>
    </row>
    <row r="76" spans="1:12" ht="15" x14ac:dyDescent="0.25">
      <c r="A76" s="23"/>
      <c r="B76" s="15"/>
      <c r="C76" s="11"/>
      <c r="D76" s="7"/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4"/>
      <c r="B79" s="17"/>
      <c r="C79" s="8"/>
      <c r="D79" s="18" t="s">
        <v>32</v>
      </c>
      <c r="E79" s="9"/>
      <c r="F79" s="19">
        <f>SUM(F72:F78)</f>
        <v>527</v>
      </c>
      <c r="G79" s="19">
        <f t="shared" ref="G79" si="30">SUM(G72:G78)</f>
        <v>27.599999999999998</v>
      </c>
      <c r="H79" s="19">
        <f t="shared" ref="H79" si="31">SUM(H72:H78)</f>
        <v>27.7</v>
      </c>
      <c r="I79" s="19">
        <f t="shared" ref="I79" si="32">SUM(I72:I78)</f>
        <v>41.599999999999994</v>
      </c>
      <c r="J79" s="19">
        <f t="shared" ref="J79:L79" si="33">SUM(J72:J78)</f>
        <v>526</v>
      </c>
      <c r="K79" s="25"/>
      <c r="L79" s="19">
        <f t="shared" si="33"/>
        <v>107.49000000000001</v>
      </c>
    </row>
    <row r="80" spans="1:12" ht="15" x14ac:dyDescent="0.25">
      <c r="A80" s="26">
        <v>1</v>
      </c>
      <c r="B80" s="13">
        <v>4</v>
      </c>
      <c r="C80" s="10" t="s">
        <v>24</v>
      </c>
      <c r="D80" s="7" t="s">
        <v>25</v>
      </c>
      <c r="E80" s="39" t="s">
        <v>210</v>
      </c>
      <c r="F80" s="40">
        <v>100</v>
      </c>
      <c r="G80" s="40">
        <v>1.7</v>
      </c>
      <c r="H80" s="40">
        <v>5</v>
      </c>
      <c r="I80" s="40">
        <v>7.3</v>
      </c>
      <c r="J80" s="40">
        <v>81</v>
      </c>
      <c r="K80" s="41" t="s">
        <v>110</v>
      </c>
      <c r="L80" s="40">
        <v>15.26</v>
      </c>
    </row>
    <row r="81" spans="1:12" ht="15" x14ac:dyDescent="0.25">
      <c r="A81" s="23"/>
      <c r="B81" s="15"/>
      <c r="C81" s="11"/>
      <c r="D81" s="7" t="s">
        <v>26</v>
      </c>
      <c r="E81" s="39" t="s">
        <v>111</v>
      </c>
      <c r="F81" s="40">
        <v>310</v>
      </c>
      <c r="G81" s="40">
        <v>10.8</v>
      </c>
      <c r="H81" s="40">
        <v>4.9000000000000004</v>
      </c>
      <c r="I81" s="40">
        <v>12.2</v>
      </c>
      <c r="J81" s="40">
        <v>136</v>
      </c>
      <c r="K81" s="41" t="s">
        <v>112</v>
      </c>
      <c r="L81" s="40">
        <v>33.29</v>
      </c>
    </row>
    <row r="82" spans="1:12" ht="15" x14ac:dyDescent="0.25">
      <c r="A82" s="23"/>
      <c r="B82" s="15"/>
      <c r="C82" s="11"/>
      <c r="D82" s="7" t="s">
        <v>27</v>
      </c>
      <c r="E82" s="39" t="s">
        <v>113</v>
      </c>
      <c r="F82" s="40">
        <v>100</v>
      </c>
      <c r="G82" s="40">
        <v>15.4</v>
      </c>
      <c r="H82" s="40">
        <v>15.6</v>
      </c>
      <c r="I82" s="40">
        <v>15.8</v>
      </c>
      <c r="J82" s="40">
        <v>265</v>
      </c>
      <c r="K82" s="41" t="s">
        <v>50</v>
      </c>
      <c r="L82" s="40">
        <v>43</v>
      </c>
    </row>
    <row r="83" spans="1:12" ht="15" x14ac:dyDescent="0.25">
      <c r="A83" s="23"/>
      <c r="B83" s="15"/>
      <c r="C83" s="11"/>
      <c r="D83" s="7" t="s">
        <v>28</v>
      </c>
      <c r="E83" s="39" t="s">
        <v>114</v>
      </c>
      <c r="F83" s="40">
        <v>150</v>
      </c>
      <c r="G83" s="40">
        <v>2.5</v>
      </c>
      <c r="H83" s="40">
        <v>2.5</v>
      </c>
      <c r="I83" s="40">
        <v>15.8</v>
      </c>
      <c r="J83" s="40">
        <v>265</v>
      </c>
      <c r="K83" s="41" t="s">
        <v>115</v>
      </c>
      <c r="L83" s="40">
        <v>18.739999999999998</v>
      </c>
    </row>
    <row r="84" spans="1:12" ht="15" x14ac:dyDescent="0.25">
      <c r="A84" s="23"/>
      <c r="B84" s="15"/>
      <c r="C84" s="11"/>
      <c r="D84" s="7" t="s">
        <v>29</v>
      </c>
      <c r="E84" s="39" t="s">
        <v>116</v>
      </c>
      <c r="F84" s="40">
        <v>200</v>
      </c>
      <c r="G84" s="40">
        <v>0.9</v>
      </c>
      <c r="H84" s="40">
        <v>0</v>
      </c>
      <c r="I84" s="40">
        <v>27</v>
      </c>
      <c r="J84" s="40">
        <v>112</v>
      </c>
      <c r="K84" s="41" t="s">
        <v>117</v>
      </c>
      <c r="L84" s="40">
        <v>10.24</v>
      </c>
    </row>
    <row r="85" spans="1:12" ht="15" x14ac:dyDescent="0.25">
      <c r="A85" s="23"/>
      <c r="B85" s="15"/>
      <c r="C85" s="11"/>
      <c r="D85" s="7" t="s">
        <v>30</v>
      </c>
      <c r="E85" s="39" t="s">
        <v>41</v>
      </c>
      <c r="F85" s="40">
        <v>80</v>
      </c>
      <c r="G85" s="40">
        <v>6.6</v>
      </c>
      <c r="H85" s="40">
        <v>2.5</v>
      </c>
      <c r="I85" s="40">
        <v>43.4</v>
      </c>
      <c r="J85" s="40">
        <v>225</v>
      </c>
      <c r="K85" s="41"/>
      <c r="L85" s="40">
        <v>6.88</v>
      </c>
    </row>
    <row r="86" spans="1:12" ht="15" x14ac:dyDescent="0.25">
      <c r="A86" s="23"/>
      <c r="B86" s="15"/>
      <c r="C86" s="11"/>
      <c r="D86" s="7" t="s">
        <v>31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7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>
        <v>1</v>
      </c>
      <c r="B88" s="15">
        <v>4</v>
      </c>
      <c r="C88" s="11" t="s">
        <v>57</v>
      </c>
      <c r="D88" s="7"/>
      <c r="E88" s="39" t="s">
        <v>118</v>
      </c>
      <c r="F88" s="40">
        <v>60</v>
      </c>
      <c r="G88" s="40">
        <v>2.8</v>
      </c>
      <c r="H88" s="40">
        <v>7.5</v>
      </c>
      <c r="I88" s="40">
        <v>44</v>
      </c>
      <c r="J88" s="40">
        <v>255</v>
      </c>
      <c r="K88" s="41"/>
      <c r="L88" s="40">
        <v>19.2</v>
      </c>
    </row>
    <row r="89" spans="1:12" ht="15" x14ac:dyDescent="0.25">
      <c r="A89" s="23"/>
      <c r="B89" s="15"/>
      <c r="C89" s="11"/>
      <c r="D89" s="7" t="s">
        <v>23</v>
      </c>
      <c r="E89" s="39" t="s">
        <v>119</v>
      </c>
      <c r="F89" s="40">
        <v>200</v>
      </c>
      <c r="G89" s="40">
        <v>0.5</v>
      </c>
      <c r="H89" s="40">
        <v>0.5</v>
      </c>
      <c r="I89" s="40">
        <v>24</v>
      </c>
      <c r="J89" s="40">
        <v>103</v>
      </c>
      <c r="K89" s="41" t="s">
        <v>73</v>
      </c>
      <c r="L89" s="40">
        <v>42</v>
      </c>
    </row>
    <row r="90" spans="1:12" ht="15" x14ac:dyDescent="0.25">
      <c r="A90" s="23"/>
      <c r="B90" s="15"/>
      <c r="C90" s="11"/>
      <c r="D90" s="7" t="s">
        <v>29</v>
      </c>
      <c r="E90" s="39" t="s">
        <v>90</v>
      </c>
      <c r="F90" s="40">
        <v>200</v>
      </c>
      <c r="G90" s="40">
        <v>0.1</v>
      </c>
      <c r="H90" s="40">
        <v>0</v>
      </c>
      <c r="I90" s="40">
        <v>12.6</v>
      </c>
      <c r="J90" s="40">
        <v>51</v>
      </c>
      <c r="K90" s="41" t="s">
        <v>91</v>
      </c>
      <c r="L90" s="40">
        <v>2.23</v>
      </c>
    </row>
    <row r="91" spans="1:12" ht="15" x14ac:dyDescent="0.25">
      <c r="A91" s="23"/>
      <c r="B91" s="15"/>
      <c r="C91" s="11"/>
      <c r="D91" s="6"/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4"/>
      <c r="B92" s="17"/>
      <c r="C92" s="8"/>
      <c r="D92" s="18" t="s">
        <v>32</v>
      </c>
      <c r="E92" s="9"/>
      <c r="F92" s="19">
        <f>SUM(F80:F91)</f>
        <v>1400</v>
      </c>
      <c r="G92" s="19">
        <f t="shared" ref="G92" si="34">SUM(G80:G91)</f>
        <v>41.3</v>
      </c>
      <c r="H92" s="19">
        <f t="shared" ref="H92" si="35">SUM(H80:H91)</f>
        <v>38.5</v>
      </c>
      <c r="I92" s="19">
        <f t="shared" ref="I92" si="36">SUM(I80:I91)</f>
        <v>202.1</v>
      </c>
      <c r="J92" s="19">
        <f t="shared" ref="J92:L92" si="37">SUM(J80:J91)</f>
        <v>1493</v>
      </c>
      <c r="K92" s="25"/>
      <c r="L92" s="19">
        <f t="shared" si="37"/>
        <v>190.83999999999997</v>
      </c>
    </row>
    <row r="93" spans="1:12" ht="15.75" customHeight="1" thickBot="1" x14ac:dyDescent="0.25">
      <c r="A93" s="27">
        <f>A72</f>
        <v>1</v>
      </c>
      <c r="B93" s="28">
        <f>B72</f>
        <v>4</v>
      </c>
      <c r="C93" s="48" t="s">
        <v>4</v>
      </c>
      <c r="D93" s="49"/>
      <c r="E93" s="29"/>
      <c r="F93" s="30">
        <f>F79+F92</f>
        <v>1927</v>
      </c>
      <c r="G93" s="30">
        <f t="shared" ref="G93" si="38">G79+G92</f>
        <v>68.899999999999991</v>
      </c>
      <c r="H93" s="30">
        <f t="shared" ref="H93" si="39">H79+H92</f>
        <v>66.2</v>
      </c>
      <c r="I93" s="30">
        <f t="shared" ref="I93" si="40">I79+I92</f>
        <v>243.7</v>
      </c>
      <c r="J93" s="30">
        <f t="shared" ref="J93:L93" si="41">J79+J92</f>
        <v>2019</v>
      </c>
      <c r="K93" s="30"/>
      <c r="L93" s="30">
        <f t="shared" si="41"/>
        <v>298.33</v>
      </c>
    </row>
    <row r="94" spans="1:12" ht="15.75" thickBot="1" x14ac:dyDescent="0.3">
      <c r="A94" s="20">
        <v>1</v>
      </c>
      <c r="B94" s="21">
        <v>5</v>
      </c>
      <c r="C94" s="22" t="s">
        <v>19</v>
      </c>
      <c r="D94" s="5"/>
      <c r="E94" s="36" t="s">
        <v>121</v>
      </c>
      <c r="F94" s="37">
        <v>10</v>
      </c>
      <c r="G94" s="37">
        <v>0.1</v>
      </c>
      <c r="H94" s="37">
        <v>7.3</v>
      </c>
      <c r="I94" s="37">
        <v>0.1</v>
      </c>
      <c r="J94" s="37">
        <v>67</v>
      </c>
      <c r="K94" s="38" t="s">
        <v>123</v>
      </c>
      <c r="L94" s="37">
        <v>10</v>
      </c>
    </row>
    <row r="95" spans="1:12" ht="15" x14ac:dyDescent="0.25">
      <c r="A95" s="23"/>
      <c r="B95" s="15"/>
      <c r="C95" s="11"/>
      <c r="D95" s="5"/>
      <c r="E95" s="39" t="s">
        <v>122</v>
      </c>
      <c r="F95" s="40">
        <v>20</v>
      </c>
      <c r="G95" s="40">
        <v>5.4</v>
      </c>
      <c r="H95" s="40">
        <v>5.8</v>
      </c>
      <c r="I95" s="40">
        <v>0</v>
      </c>
      <c r="J95" s="40">
        <v>74</v>
      </c>
      <c r="K95" s="41" t="s">
        <v>124</v>
      </c>
      <c r="L95" s="40">
        <v>12.4</v>
      </c>
    </row>
    <row r="96" spans="1:12" ht="15" x14ac:dyDescent="0.25">
      <c r="A96" s="23"/>
      <c r="B96" s="15"/>
      <c r="C96" s="11"/>
      <c r="D96" s="7" t="s">
        <v>20</v>
      </c>
      <c r="E96" s="39" t="s">
        <v>125</v>
      </c>
      <c r="F96" s="40">
        <v>200</v>
      </c>
      <c r="G96" s="40">
        <v>8.5</v>
      </c>
      <c r="H96" s="40">
        <v>7.7</v>
      </c>
      <c r="I96" s="40">
        <v>27.5</v>
      </c>
      <c r="J96" s="40">
        <v>213</v>
      </c>
      <c r="K96" s="41" t="s">
        <v>126</v>
      </c>
      <c r="L96" s="40">
        <v>21.59</v>
      </c>
    </row>
    <row r="97" spans="1:12" ht="15" x14ac:dyDescent="0.25">
      <c r="A97" s="23"/>
      <c r="B97" s="15"/>
      <c r="C97" s="11"/>
      <c r="D97" s="7" t="s">
        <v>21</v>
      </c>
      <c r="E97" s="39" t="s">
        <v>78</v>
      </c>
      <c r="F97" s="40">
        <v>200</v>
      </c>
      <c r="G97" s="40">
        <v>4.9000000000000004</v>
      </c>
      <c r="H97" s="40">
        <v>3.2</v>
      </c>
      <c r="I97" s="40">
        <v>15.9</v>
      </c>
      <c r="J97" s="40">
        <v>112</v>
      </c>
      <c r="K97" s="41" t="s">
        <v>79</v>
      </c>
      <c r="L97" s="40">
        <v>12.17</v>
      </c>
    </row>
    <row r="98" spans="1:12" ht="15" x14ac:dyDescent="0.25">
      <c r="A98" s="23"/>
      <c r="B98" s="15"/>
      <c r="C98" s="11"/>
      <c r="D98" s="7" t="s">
        <v>22</v>
      </c>
      <c r="E98" s="39" t="s">
        <v>63</v>
      </c>
      <c r="F98" s="40">
        <v>32</v>
      </c>
      <c r="G98" s="40">
        <v>0.4</v>
      </c>
      <c r="H98" s="40">
        <v>0.2</v>
      </c>
      <c r="I98" s="40">
        <v>8.8000000000000007</v>
      </c>
      <c r="J98" s="40">
        <v>39</v>
      </c>
      <c r="K98" s="41"/>
      <c r="L98" s="40">
        <v>5.14</v>
      </c>
    </row>
    <row r="99" spans="1:12" ht="15" x14ac:dyDescent="0.2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SUM(F94:F100)</f>
        <v>462</v>
      </c>
      <c r="G101" s="19">
        <f t="shared" ref="G101" si="42">SUM(G94:G100)</f>
        <v>19.299999999999997</v>
      </c>
      <c r="H101" s="19">
        <f t="shared" ref="H101" si="43">SUM(H94:H100)</f>
        <v>24.2</v>
      </c>
      <c r="I101" s="19">
        <f t="shared" ref="I101" si="44">SUM(I94:I100)</f>
        <v>52.3</v>
      </c>
      <c r="J101" s="19">
        <f t="shared" ref="J101:L101" si="45">SUM(J94:J100)</f>
        <v>505</v>
      </c>
      <c r="K101" s="25"/>
      <c r="L101" s="19">
        <f t="shared" si="45"/>
        <v>61.3</v>
      </c>
    </row>
    <row r="102" spans="1:12" ht="15" x14ac:dyDescent="0.25">
      <c r="A102" s="26">
        <v>1</v>
      </c>
      <c r="B102" s="13">
        <v>5</v>
      </c>
      <c r="C102" s="10" t="s">
        <v>24</v>
      </c>
      <c r="D102" s="7" t="s">
        <v>25</v>
      </c>
      <c r="E102" s="39" t="s">
        <v>127</v>
      </c>
      <c r="F102" s="40">
        <v>100</v>
      </c>
      <c r="G102" s="40">
        <v>2.1</v>
      </c>
      <c r="H102" s="40">
        <v>5.0999999999999996</v>
      </c>
      <c r="I102" s="40">
        <v>9.8000000000000007</v>
      </c>
      <c r="J102" s="40">
        <v>94</v>
      </c>
      <c r="K102" s="41" t="s">
        <v>128</v>
      </c>
      <c r="L102" s="40">
        <v>26.92</v>
      </c>
    </row>
    <row r="103" spans="1:12" ht="15" x14ac:dyDescent="0.25">
      <c r="A103" s="23"/>
      <c r="B103" s="15"/>
      <c r="C103" s="11"/>
      <c r="D103" s="7" t="s">
        <v>26</v>
      </c>
      <c r="E103" s="39" t="s">
        <v>129</v>
      </c>
      <c r="F103" s="40">
        <v>270</v>
      </c>
      <c r="G103" s="40">
        <v>6.8</v>
      </c>
      <c r="H103" s="40">
        <v>6.1</v>
      </c>
      <c r="I103" s="40">
        <v>15.4</v>
      </c>
      <c r="J103" s="40">
        <v>144</v>
      </c>
      <c r="K103" s="41" t="s">
        <v>49</v>
      </c>
      <c r="L103" s="40">
        <v>26.95</v>
      </c>
    </row>
    <row r="104" spans="1:12" ht="15" x14ac:dyDescent="0.25">
      <c r="A104" s="23"/>
      <c r="B104" s="15"/>
      <c r="C104" s="11"/>
      <c r="D104" s="7" t="s">
        <v>27</v>
      </c>
      <c r="E104" s="39" t="s">
        <v>130</v>
      </c>
      <c r="F104" s="40">
        <v>100</v>
      </c>
      <c r="G104" s="40">
        <v>15.9</v>
      </c>
      <c r="H104" s="40">
        <v>16.100000000000001</v>
      </c>
      <c r="I104" s="40">
        <v>1.7</v>
      </c>
      <c r="J104" s="40">
        <v>215</v>
      </c>
      <c r="K104" s="41" t="s">
        <v>131</v>
      </c>
      <c r="L104" s="40">
        <v>35.9</v>
      </c>
    </row>
    <row r="105" spans="1:12" ht="15" x14ac:dyDescent="0.25">
      <c r="A105" s="23"/>
      <c r="B105" s="15"/>
      <c r="C105" s="11"/>
      <c r="D105" s="7" t="s">
        <v>28</v>
      </c>
      <c r="E105" s="39" t="s">
        <v>52</v>
      </c>
      <c r="F105" s="40">
        <v>180</v>
      </c>
      <c r="G105" s="40">
        <v>3.9</v>
      </c>
      <c r="H105" s="40">
        <v>5.9</v>
      </c>
      <c r="I105" s="40">
        <v>26.7</v>
      </c>
      <c r="J105" s="40">
        <v>176</v>
      </c>
      <c r="K105" s="41" t="s">
        <v>53</v>
      </c>
      <c r="L105" s="40">
        <v>20.88</v>
      </c>
    </row>
    <row r="106" spans="1:12" ht="15" x14ac:dyDescent="0.25">
      <c r="A106" s="23"/>
      <c r="B106" s="15"/>
      <c r="C106" s="11"/>
      <c r="D106" s="7" t="s">
        <v>29</v>
      </c>
      <c r="E106" s="39" t="s">
        <v>132</v>
      </c>
      <c r="F106" s="40">
        <v>200</v>
      </c>
      <c r="G106" s="40">
        <v>0.5</v>
      </c>
      <c r="H106" s="40">
        <v>0</v>
      </c>
      <c r="I106" s="40">
        <v>34</v>
      </c>
      <c r="J106" s="40">
        <v>138</v>
      </c>
      <c r="K106" s="41" t="s">
        <v>43</v>
      </c>
      <c r="L106" s="40">
        <v>19</v>
      </c>
    </row>
    <row r="107" spans="1:12" ht="15" x14ac:dyDescent="0.25">
      <c r="A107" s="23"/>
      <c r="B107" s="15"/>
      <c r="C107" s="11"/>
      <c r="D107" s="7" t="s">
        <v>30</v>
      </c>
      <c r="E107" s="39" t="s">
        <v>41</v>
      </c>
      <c r="F107" s="40">
        <v>80</v>
      </c>
      <c r="G107" s="40">
        <v>0.8</v>
      </c>
      <c r="H107" s="40">
        <v>0.4</v>
      </c>
      <c r="I107" s="40">
        <v>17.600000000000001</v>
      </c>
      <c r="J107" s="40">
        <v>77</v>
      </c>
      <c r="K107" s="41"/>
      <c r="L107" s="40">
        <v>6.88</v>
      </c>
    </row>
    <row r="108" spans="1:12" ht="15" x14ac:dyDescent="0.25">
      <c r="A108" s="23"/>
      <c r="B108" s="15"/>
      <c r="C108" s="11"/>
      <c r="D108" s="7" t="s">
        <v>31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7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>
        <v>1</v>
      </c>
      <c r="B110" s="15">
        <v>5</v>
      </c>
      <c r="C110" s="11" t="s">
        <v>57</v>
      </c>
      <c r="D110" s="7"/>
      <c r="E110" s="7" t="s">
        <v>135</v>
      </c>
      <c r="F110" s="39">
        <v>60</v>
      </c>
      <c r="G110" s="40">
        <v>6.2</v>
      </c>
      <c r="H110" s="40">
        <v>3.5</v>
      </c>
      <c r="I110" s="40">
        <v>28.8</v>
      </c>
      <c r="J110" s="40">
        <v>172</v>
      </c>
      <c r="K110" s="41"/>
      <c r="L110" s="40">
        <v>18.600000000000001</v>
      </c>
    </row>
    <row r="111" spans="1:12" ht="15" x14ac:dyDescent="0.25">
      <c r="A111" s="23"/>
      <c r="B111" s="15"/>
      <c r="C111" s="11"/>
      <c r="D111" s="7" t="s">
        <v>29</v>
      </c>
      <c r="E111" s="6" t="s">
        <v>133</v>
      </c>
      <c r="F111" s="39">
        <v>200</v>
      </c>
      <c r="G111" s="40">
        <v>5.2</v>
      </c>
      <c r="H111" s="40">
        <v>5</v>
      </c>
      <c r="I111" s="40">
        <v>9</v>
      </c>
      <c r="J111" s="40">
        <v>102</v>
      </c>
      <c r="K111" s="41" t="s">
        <v>71</v>
      </c>
      <c r="L111" s="40">
        <v>28</v>
      </c>
    </row>
    <row r="112" spans="1:12" ht="15" x14ac:dyDescent="0.25">
      <c r="A112" s="23"/>
      <c r="B112" s="15"/>
      <c r="C112" s="11"/>
      <c r="D112" s="7" t="s">
        <v>23</v>
      </c>
      <c r="E112" s="6" t="s">
        <v>134</v>
      </c>
      <c r="F112" s="39">
        <v>200</v>
      </c>
      <c r="G112" s="40">
        <v>0.5</v>
      </c>
      <c r="H112" s="40">
        <v>0.5</v>
      </c>
      <c r="I112" s="40">
        <v>24</v>
      </c>
      <c r="J112" s="40">
        <v>103</v>
      </c>
      <c r="K112" s="41" t="s">
        <v>73</v>
      </c>
      <c r="L112" s="40">
        <v>52</v>
      </c>
    </row>
    <row r="113" spans="1:12" ht="15" x14ac:dyDescent="0.25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4"/>
      <c r="B114" s="17"/>
      <c r="C114" s="8"/>
      <c r="D114" s="18" t="s">
        <v>32</v>
      </c>
      <c r="E114" s="9"/>
      <c r="F114" s="19">
        <f>SUM(F102:F113)</f>
        <v>1390</v>
      </c>
      <c r="G114" s="19">
        <f t="shared" ref="G114" si="46">SUM(G102:G113)</f>
        <v>41.900000000000006</v>
      </c>
      <c r="H114" s="19">
        <f t="shared" ref="H114" si="47">SUM(H102:H113)</f>
        <v>42.6</v>
      </c>
      <c r="I114" s="19">
        <f t="shared" ref="I114" si="48">SUM(I102:I113)</f>
        <v>167</v>
      </c>
      <c r="J114" s="19">
        <f t="shared" ref="J114:L114" si="49">SUM(J102:J113)</f>
        <v>1221</v>
      </c>
      <c r="K114" s="25"/>
      <c r="L114" s="19">
        <f t="shared" si="49"/>
        <v>235.13</v>
      </c>
    </row>
    <row r="115" spans="1:12" ht="15.75" customHeight="1" thickBot="1" x14ac:dyDescent="0.25">
      <c r="A115" s="27">
        <f>A94</f>
        <v>1</v>
      </c>
      <c r="B115" s="28">
        <f>B94</f>
        <v>5</v>
      </c>
      <c r="C115" s="48" t="s">
        <v>4</v>
      </c>
      <c r="D115" s="49"/>
      <c r="E115" s="29"/>
      <c r="F115" s="30">
        <f>F101+F114</f>
        <v>1852</v>
      </c>
      <c r="G115" s="30">
        <f t="shared" ref="G115" si="50">G101+G114</f>
        <v>61.2</v>
      </c>
      <c r="H115" s="30">
        <f t="shared" ref="H115" si="51">H101+H114</f>
        <v>66.8</v>
      </c>
      <c r="I115" s="30">
        <f t="shared" ref="I115" si="52">I101+I114</f>
        <v>219.3</v>
      </c>
      <c r="J115" s="30">
        <f t="shared" ref="J115:L115" si="53">J101+J114</f>
        <v>1726</v>
      </c>
      <c r="K115" s="30"/>
      <c r="L115" s="30">
        <f t="shared" si="53"/>
        <v>296.43</v>
      </c>
    </row>
    <row r="116" spans="1:12" ht="15" x14ac:dyDescent="0.25">
      <c r="A116" s="20">
        <v>2</v>
      </c>
      <c r="B116" s="21">
        <v>1</v>
      </c>
      <c r="C116" s="22" t="s">
        <v>19</v>
      </c>
      <c r="D116" s="5"/>
      <c r="E116" s="36" t="s">
        <v>136</v>
      </c>
      <c r="F116" s="37">
        <v>45</v>
      </c>
      <c r="G116" s="37">
        <v>6.3</v>
      </c>
      <c r="H116" s="37">
        <v>4.0999999999999996</v>
      </c>
      <c r="I116" s="37">
        <v>14.9</v>
      </c>
      <c r="J116" s="37">
        <v>122</v>
      </c>
      <c r="K116" s="38" t="s">
        <v>137</v>
      </c>
      <c r="L116" s="37">
        <v>15.06</v>
      </c>
    </row>
    <row r="117" spans="1:12" ht="15" x14ac:dyDescent="0.25">
      <c r="A117" s="23"/>
      <c r="B117" s="15"/>
      <c r="C117" s="11"/>
      <c r="D117" s="6" t="s">
        <v>20</v>
      </c>
      <c r="E117" s="39" t="s">
        <v>138</v>
      </c>
      <c r="F117" s="40">
        <v>200</v>
      </c>
      <c r="G117" s="40">
        <v>5.0999999999999996</v>
      </c>
      <c r="H117" s="40">
        <v>7.1</v>
      </c>
      <c r="I117" s="40">
        <v>28</v>
      </c>
      <c r="J117" s="40">
        <v>196</v>
      </c>
      <c r="K117" s="41" t="s">
        <v>126</v>
      </c>
      <c r="L117" s="40">
        <v>22.28</v>
      </c>
    </row>
    <row r="118" spans="1:12" ht="15" x14ac:dyDescent="0.25">
      <c r="A118" s="23"/>
      <c r="B118" s="15"/>
      <c r="C118" s="11"/>
      <c r="D118" s="7" t="s">
        <v>21</v>
      </c>
      <c r="E118" s="39" t="s">
        <v>139</v>
      </c>
      <c r="F118" s="40">
        <v>200</v>
      </c>
      <c r="G118" s="40">
        <v>3.9</v>
      </c>
      <c r="H118" s="40">
        <v>4.2</v>
      </c>
      <c r="I118" s="40">
        <v>22.2</v>
      </c>
      <c r="J118" s="40">
        <v>142</v>
      </c>
      <c r="K118" s="41" t="s">
        <v>140</v>
      </c>
      <c r="L118" s="40">
        <v>16.579999999999998</v>
      </c>
    </row>
    <row r="119" spans="1:12" ht="15" x14ac:dyDescent="0.25">
      <c r="A119" s="23"/>
      <c r="B119" s="15"/>
      <c r="C119" s="11"/>
      <c r="D119" s="7" t="s">
        <v>22</v>
      </c>
      <c r="E119" s="39" t="s">
        <v>41</v>
      </c>
      <c r="F119" s="40">
        <v>20</v>
      </c>
      <c r="G119" s="40">
        <v>0.4</v>
      </c>
      <c r="H119" s="40">
        <v>0.2</v>
      </c>
      <c r="I119" s="40">
        <v>8.8000000000000007</v>
      </c>
      <c r="J119" s="40">
        <v>39</v>
      </c>
      <c r="K119" s="41"/>
      <c r="L119" s="40">
        <v>1.72</v>
      </c>
    </row>
    <row r="120" spans="1:12" ht="15" x14ac:dyDescent="0.25">
      <c r="A120" s="23"/>
      <c r="B120" s="15"/>
      <c r="C120" s="11"/>
      <c r="D120" s="7" t="s">
        <v>23</v>
      </c>
      <c r="E120" s="39" t="s">
        <v>141</v>
      </c>
      <c r="F120" s="40">
        <v>200</v>
      </c>
      <c r="G120" s="40">
        <v>2.7</v>
      </c>
      <c r="H120" s="40">
        <v>0.9</v>
      </c>
      <c r="I120" s="40">
        <v>28.8</v>
      </c>
      <c r="J120" s="40">
        <v>134</v>
      </c>
      <c r="K120" s="41" t="s">
        <v>73</v>
      </c>
      <c r="L120" s="40">
        <v>44</v>
      </c>
    </row>
    <row r="121" spans="1:12" ht="15" x14ac:dyDescent="0.2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24"/>
      <c r="B123" s="17"/>
      <c r="C123" s="8"/>
      <c r="D123" s="18" t="s">
        <v>32</v>
      </c>
      <c r="E123" s="9"/>
      <c r="F123" s="19">
        <f>SUM(F116:F122)</f>
        <v>665</v>
      </c>
      <c r="G123" s="19">
        <f t="shared" ref="G123:J123" si="54">SUM(G116:G122)</f>
        <v>18.399999999999999</v>
      </c>
      <c r="H123" s="19">
        <f t="shared" si="54"/>
        <v>16.499999999999996</v>
      </c>
      <c r="I123" s="19">
        <f t="shared" si="54"/>
        <v>102.69999999999999</v>
      </c>
      <c r="J123" s="19">
        <f t="shared" si="54"/>
        <v>633</v>
      </c>
      <c r="K123" s="25"/>
      <c r="L123" s="19">
        <f t="shared" ref="L123" si="55">SUM(L116:L122)</f>
        <v>99.64</v>
      </c>
    </row>
    <row r="124" spans="1:12" ht="25.5" x14ac:dyDescent="0.25">
      <c r="A124" s="26">
        <v>2</v>
      </c>
      <c r="B124" s="13">
        <v>1</v>
      </c>
      <c r="C124" s="10" t="s">
        <v>24</v>
      </c>
      <c r="D124" s="7" t="s">
        <v>25</v>
      </c>
      <c r="E124" s="39" t="s">
        <v>142</v>
      </c>
      <c r="F124" s="40">
        <v>100</v>
      </c>
      <c r="G124" s="40">
        <v>0.9</v>
      </c>
      <c r="H124" s="40">
        <v>5</v>
      </c>
      <c r="I124" s="40">
        <v>3.1</v>
      </c>
      <c r="J124" s="40">
        <v>61</v>
      </c>
      <c r="K124" s="41" t="s">
        <v>143</v>
      </c>
      <c r="L124" s="40">
        <v>18.82</v>
      </c>
    </row>
    <row r="125" spans="1:12" ht="15" x14ac:dyDescent="0.25">
      <c r="A125" s="23"/>
      <c r="B125" s="15"/>
      <c r="C125" s="11"/>
      <c r="D125" s="7" t="s">
        <v>26</v>
      </c>
      <c r="E125" s="39" t="s">
        <v>144</v>
      </c>
      <c r="F125" s="40">
        <v>265</v>
      </c>
      <c r="G125" s="40">
        <v>7.2</v>
      </c>
      <c r="H125" s="40">
        <v>5.7</v>
      </c>
      <c r="I125" s="40">
        <v>21.2</v>
      </c>
      <c r="J125" s="40">
        <v>165</v>
      </c>
      <c r="K125" s="41" t="s">
        <v>145</v>
      </c>
      <c r="L125" s="40">
        <v>18.78</v>
      </c>
    </row>
    <row r="126" spans="1:12" ht="15" x14ac:dyDescent="0.25">
      <c r="A126" s="23"/>
      <c r="B126" s="15"/>
      <c r="C126" s="11"/>
      <c r="D126" s="7" t="s">
        <v>27</v>
      </c>
      <c r="E126" s="39" t="s">
        <v>146</v>
      </c>
      <c r="F126" s="40">
        <v>250</v>
      </c>
      <c r="G126" s="40">
        <v>19.5</v>
      </c>
      <c r="H126" s="40">
        <v>22.8</v>
      </c>
      <c r="I126" s="40">
        <v>25.6</v>
      </c>
      <c r="J126" s="40">
        <v>386</v>
      </c>
      <c r="K126" s="41" t="s">
        <v>147</v>
      </c>
      <c r="L126" s="40">
        <v>54.52</v>
      </c>
    </row>
    <row r="127" spans="1:12" ht="15" x14ac:dyDescent="0.25">
      <c r="A127" s="23"/>
      <c r="B127" s="15"/>
      <c r="C127" s="11"/>
      <c r="D127" s="7" t="s">
        <v>28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23"/>
      <c r="B128" s="15"/>
      <c r="C128" s="11"/>
      <c r="D128" s="7" t="s">
        <v>29</v>
      </c>
      <c r="E128" s="39" t="s">
        <v>148</v>
      </c>
      <c r="F128" s="40">
        <v>200</v>
      </c>
      <c r="G128" s="40">
        <v>0.3</v>
      </c>
      <c r="H128" s="40">
        <v>0</v>
      </c>
      <c r="I128" s="40">
        <v>25.5</v>
      </c>
      <c r="J128" s="40">
        <v>103</v>
      </c>
      <c r="K128" s="41" t="s">
        <v>56</v>
      </c>
      <c r="L128" s="40">
        <v>5.88</v>
      </c>
    </row>
    <row r="129" spans="1:12" ht="15" x14ac:dyDescent="0.25">
      <c r="A129" s="23"/>
      <c r="B129" s="15"/>
      <c r="C129" s="11"/>
      <c r="D129" s="7" t="s">
        <v>30</v>
      </c>
      <c r="E129" s="39" t="s">
        <v>41</v>
      </c>
      <c r="F129" s="40">
        <v>60</v>
      </c>
      <c r="G129" s="40">
        <v>1.2</v>
      </c>
      <c r="H129" s="40">
        <v>0.6</v>
      </c>
      <c r="I129" s="40">
        <v>26.4</v>
      </c>
      <c r="J129" s="40">
        <v>116</v>
      </c>
      <c r="K129" s="41"/>
      <c r="L129" s="40">
        <v>5.16</v>
      </c>
    </row>
    <row r="130" spans="1:12" ht="15" x14ac:dyDescent="0.25">
      <c r="A130" s="23"/>
      <c r="B130" s="15"/>
      <c r="C130" s="11"/>
      <c r="D130" s="7" t="s">
        <v>31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23"/>
      <c r="B131" s="15"/>
      <c r="C131" s="11"/>
      <c r="D131" s="6"/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23">
        <v>2</v>
      </c>
      <c r="B132" s="15">
        <v>1</v>
      </c>
      <c r="C132" s="11" t="s">
        <v>57</v>
      </c>
      <c r="D132" s="6"/>
      <c r="E132" s="39" t="s">
        <v>149</v>
      </c>
      <c r="F132" s="40">
        <v>100</v>
      </c>
      <c r="G132" s="40">
        <v>10.6</v>
      </c>
      <c r="H132" s="40">
        <v>11.9</v>
      </c>
      <c r="I132" s="40">
        <v>42.5</v>
      </c>
      <c r="J132" s="40">
        <v>320</v>
      </c>
      <c r="K132" s="41"/>
      <c r="L132" s="40">
        <v>45</v>
      </c>
    </row>
    <row r="133" spans="1:12" ht="15" x14ac:dyDescent="0.25">
      <c r="A133" s="23"/>
      <c r="B133" s="15"/>
      <c r="C133" s="11"/>
      <c r="D133" s="6" t="s">
        <v>29</v>
      </c>
      <c r="E133" s="39" t="s">
        <v>90</v>
      </c>
      <c r="F133" s="40">
        <v>200</v>
      </c>
      <c r="G133" s="40">
        <v>0.1</v>
      </c>
      <c r="H133" s="40">
        <v>0</v>
      </c>
      <c r="I133" s="40">
        <v>12.6</v>
      </c>
      <c r="J133" s="40">
        <v>51</v>
      </c>
      <c r="K133" s="41" t="s">
        <v>91</v>
      </c>
      <c r="L133" s="40">
        <v>2.23</v>
      </c>
    </row>
    <row r="134" spans="1:12" ht="15" x14ac:dyDescent="0.2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23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24"/>
      <c r="B136" s="17"/>
      <c r="C136" s="8"/>
      <c r="D136" s="18" t="s">
        <v>32</v>
      </c>
      <c r="E136" s="9"/>
      <c r="F136" s="19">
        <f>SUM(F124:F135)</f>
        <v>1175</v>
      </c>
      <c r="G136" s="19">
        <f t="shared" ref="G136:J136" si="56">SUM(G124:G135)</f>
        <v>39.800000000000004</v>
      </c>
      <c r="H136" s="19">
        <f t="shared" si="56"/>
        <v>46</v>
      </c>
      <c r="I136" s="19">
        <f t="shared" si="56"/>
        <v>156.9</v>
      </c>
      <c r="J136" s="19">
        <f t="shared" si="56"/>
        <v>1202</v>
      </c>
      <c r="K136" s="25"/>
      <c r="L136" s="19">
        <f t="shared" ref="L136" si="57">SUM(L124:L135)</f>
        <v>150.38999999999999</v>
      </c>
    </row>
    <row r="137" spans="1:12" ht="15.75" thickBot="1" x14ac:dyDescent="0.25">
      <c r="A137" s="27">
        <f>A116</f>
        <v>2</v>
      </c>
      <c r="B137" s="28">
        <f>B116</f>
        <v>1</v>
      </c>
      <c r="C137" s="48" t="s">
        <v>4</v>
      </c>
      <c r="D137" s="49"/>
      <c r="E137" s="29"/>
      <c r="F137" s="30">
        <f>F123+F136</f>
        <v>1840</v>
      </c>
      <c r="G137" s="30">
        <f t="shared" ref="G137" si="58">G123+G136</f>
        <v>58.2</v>
      </c>
      <c r="H137" s="30">
        <f t="shared" ref="H137" si="59">H123+H136</f>
        <v>62.5</v>
      </c>
      <c r="I137" s="30">
        <f t="shared" ref="I137" si="60">I123+I136</f>
        <v>259.60000000000002</v>
      </c>
      <c r="J137" s="30">
        <f t="shared" ref="J137:L137" si="61">J123+J136</f>
        <v>1835</v>
      </c>
      <c r="K137" s="30"/>
      <c r="L137" s="30">
        <f t="shared" si="61"/>
        <v>250.02999999999997</v>
      </c>
    </row>
    <row r="138" spans="1:12" ht="15" x14ac:dyDescent="0.25">
      <c r="A138" s="14">
        <v>2</v>
      </c>
      <c r="B138" s="15">
        <v>2</v>
      </c>
      <c r="C138" s="22" t="s">
        <v>19</v>
      </c>
      <c r="D138" s="5"/>
      <c r="E138" s="36" t="s">
        <v>93</v>
      </c>
      <c r="F138" s="37">
        <v>30</v>
      </c>
      <c r="G138" s="37">
        <v>1.8</v>
      </c>
      <c r="H138" s="37">
        <v>7.1</v>
      </c>
      <c r="I138" s="37">
        <v>9.9</v>
      </c>
      <c r="J138" s="37">
        <v>111</v>
      </c>
      <c r="K138" s="38" t="s">
        <v>94</v>
      </c>
      <c r="L138" s="37">
        <v>15</v>
      </c>
    </row>
    <row r="139" spans="1:12" ht="15" x14ac:dyDescent="0.25">
      <c r="A139" s="14"/>
      <c r="B139" s="15"/>
      <c r="C139" s="11"/>
      <c r="D139" s="6" t="s">
        <v>20</v>
      </c>
      <c r="E139" s="39" t="s">
        <v>150</v>
      </c>
      <c r="F139" s="40">
        <v>200</v>
      </c>
      <c r="G139" s="40">
        <v>6.6</v>
      </c>
      <c r="H139" s="40">
        <v>7.4</v>
      </c>
      <c r="I139" s="40">
        <v>23.7</v>
      </c>
      <c r="J139" s="40">
        <v>188</v>
      </c>
      <c r="K139" s="41" t="s">
        <v>126</v>
      </c>
      <c r="L139" s="40">
        <v>21.71</v>
      </c>
    </row>
    <row r="140" spans="1:12" ht="15" x14ac:dyDescent="0.25">
      <c r="A140" s="14"/>
      <c r="B140" s="15"/>
      <c r="C140" s="11"/>
      <c r="D140" s="7" t="s">
        <v>21</v>
      </c>
      <c r="E140" s="39" t="s">
        <v>151</v>
      </c>
      <c r="F140" s="40">
        <v>200</v>
      </c>
      <c r="G140" s="40">
        <v>0.1</v>
      </c>
      <c r="H140" s="40">
        <v>0</v>
      </c>
      <c r="I140" s="40">
        <v>15.5</v>
      </c>
      <c r="J140" s="40">
        <v>62</v>
      </c>
      <c r="K140" s="41" t="s">
        <v>62</v>
      </c>
      <c r="L140" s="40">
        <v>4.16</v>
      </c>
    </row>
    <row r="141" spans="1:12" ht="15" x14ac:dyDescent="0.25">
      <c r="A141" s="14"/>
      <c r="B141" s="15"/>
      <c r="C141" s="11"/>
      <c r="D141" s="7" t="s">
        <v>22</v>
      </c>
      <c r="E141" s="39" t="s">
        <v>41</v>
      </c>
      <c r="F141" s="40">
        <v>20</v>
      </c>
      <c r="G141" s="40">
        <v>0.8</v>
      </c>
      <c r="H141" s="40">
        <v>0.4</v>
      </c>
      <c r="I141" s="40">
        <v>17.600000000000001</v>
      </c>
      <c r="J141" s="40">
        <v>77</v>
      </c>
      <c r="K141" s="41"/>
      <c r="L141" s="40">
        <v>1.72</v>
      </c>
    </row>
    <row r="142" spans="1:12" ht="15" x14ac:dyDescent="0.25">
      <c r="A142" s="14"/>
      <c r="B142" s="15"/>
      <c r="C142" s="11"/>
      <c r="D142" s="7"/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14"/>
      <c r="B143" s="15"/>
      <c r="C143" s="11"/>
      <c r="D143" s="6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16"/>
      <c r="B145" s="17"/>
      <c r="C145" s="8"/>
      <c r="D145" s="18" t="s">
        <v>32</v>
      </c>
      <c r="E145" s="9"/>
      <c r="F145" s="19">
        <f>SUM(F138:F144)</f>
        <v>450</v>
      </c>
      <c r="G145" s="19">
        <f t="shared" ref="G145:J145" si="62">SUM(G138:G144)</f>
        <v>9.3000000000000007</v>
      </c>
      <c r="H145" s="19">
        <f t="shared" si="62"/>
        <v>14.9</v>
      </c>
      <c r="I145" s="19">
        <f t="shared" si="62"/>
        <v>66.7</v>
      </c>
      <c r="J145" s="19">
        <f t="shared" si="62"/>
        <v>438</v>
      </c>
      <c r="K145" s="25"/>
      <c r="L145" s="19">
        <f t="shared" ref="L145" si="63">SUM(L138:L144)</f>
        <v>42.59</v>
      </c>
    </row>
    <row r="146" spans="1:12" ht="15" x14ac:dyDescent="0.25">
      <c r="A146" s="13">
        <v>2</v>
      </c>
      <c r="B146" s="13">
        <v>2</v>
      </c>
      <c r="C146" s="10" t="s">
        <v>24</v>
      </c>
      <c r="D146" s="7" t="s">
        <v>25</v>
      </c>
      <c r="E146" s="39" t="s">
        <v>55</v>
      </c>
      <c r="F146" s="40">
        <v>100</v>
      </c>
      <c r="G146" s="40">
        <v>0.9</v>
      </c>
      <c r="H146" s="40">
        <v>5.0999999999999996</v>
      </c>
      <c r="I146" s="40">
        <v>1.2</v>
      </c>
      <c r="J146" s="40">
        <v>54</v>
      </c>
      <c r="K146" s="41" t="s">
        <v>81</v>
      </c>
      <c r="L146" s="40">
        <v>17.8</v>
      </c>
    </row>
    <row r="147" spans="1:12" ht="15" x14ac:dyDescent="0.25">
      <c r="A147" s="14"/>
      <c r="B147" s="15"/>
      <c r="C147" s="11"/>
      <c r="D147" s="7" t="s">
        <v>26</v>
      </c>
      <c r="E147" s="39" t="s">
        <v>152</v>
      </c>
      <c r="F147" s="40">
        <v>265</v>
      </c>
      <c r="G147" s="40">
        <v>6.9</v>
      </c>
      <c r="H147" s="40">
        <v>5.2</v>
      </c>
      <c r="I147" s="40">
        <v>11.2</v>
      </c>
      <c r="J147" s="40">
        <v>119</v>
      </c>
      <c r="K147" s="41" t="s">
        <v>153</v>
      </c>
      <c r="L147" s="40">
        <v>23.78</v>
      </c>
    </row>
    <row r="148" spans="1:12" ht="15" x14ac:dyDescent="0.25">
      <c r="A148" s="14"/>
      <c r="B148" s="15"/>
      <c r="C148" s="11"/>
      <c r="D148" s="7" t="s">
        <v>27</v>
      </c>
      <c r="E148" s="39" t="s">
        <v>211</v>
      </c>
      <c r="F148" s="40">
        <v>250</v>
      </c>
      <c r="G148" s="40">
        <v>21.9</v>
      </c>
      <c r="H148" s="40">
        <v>17.899999999999999</v>
      </c>
      <c r="I148" s="40">
        <v>50.9</v>
      </c>
      <c r="J148" s="40">
        <v>452</v>
      </c>
      <c r="K148" s="41" t="s">
        <v>147</v>
      </c>
      <c r="L148" s="40">
        <v>52.49</v>
      </c>
    </row>
    <row r="149" spans="1:12" ht="15" x14ac:dyDescent="0.25">
      <c r="A149" s="14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14"/>
      <c r="B150" s="15"/>
      <c r="C150" s="11"/>
      <c r="D150" s="7" t="s">
        <v>29</v>
      </c>
      <c r="E150" s="39" t="s">
        <v>48</v>
      </c>
      <c r="F150" s="40">
        <v>200</v>
      </c>
      <c r="G150" s="40">
        <v>0.5</v>
      </c>
      <c r="H150" s="40">
        <v>0</v>
      </c>
      <c r="I150" s="40">
        <v>25.5</v>
      </c>
      <c r="J150" s="40">
        <v>104</v>
      </c>
      <c r="K150" s="41">
        <v>508</v>
      </c>
      <c r="L150" s="40">
        <v>5.88</v>
      </c>
    </row>
    <row r="151" spans="1:12" ht="15" x14ac:dyDescent="0.25">
      <c r="A151" s="14"/>
      <c r="B151" s="15"/>
      <c r="C151" s="11"/>
      <c r="D151" s="7" t="s">
        <v>30</v>
      </c>
      <c r="E151" s="39" t="s">
        <v>41</v>
      </c>
      <c r="F151" s="40">
        <v>60</v>
      </c>
      <c r="G151" s="40">
        <v>0.8</v>
      </c>
      <c r="H151" s="40">
        <v>0.4</v>
      </c>
      <c r="I151" s="40">
        <v>17.600000000000001</v>
      </c>
      <c r="J151" s="40">
        <v>77</v>
      </c>
      <c r="K151" s="41"/>
      <c r="L151" s="40">
        <v>5.45</v>
      </c>
    </row>
    <row r="152" spans="1:12" ht="15" x14ac:dyDescent="0.25">
      <c r="A152" s="14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14"/>
      <c r="B153" s="15"/>
      <c r="C153" s="11"/>
      <c r="D153" s="6"/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14">
        <v>2</v>
      </c>
      <c r="B154" s="15">
        <v>2</v>
      </c>
      <c r="C154" s="11" t="s">
        <v>57</v>
      </c>
      <c r="D154" s="6"/>
      <c r="E154" s="39" t="s">
        <v>154</v>
      </c>
      <c r="F154" s="40">
        <v>60</v>
      </c>
      <c r="G154" s="40">
        <v>12.7</v>
      </c>
      <c r="H154" s="40">
        <v>7.9</v>
      </c>
      <c r="I154" s="40">
        <v>21</v>
      </c>
      <c r="J154" s="40">
        <v>206</v>
      </c>
      <c r="K154" s="41"/>
      <c r="L154" s="40">
        <v>22.66</v>
      </c>
    </row>
    <row r="155" spans="1:12" ht="15" x14ac:dyDescent="0.25">
      <c r="A155" s="14"/>
      <c r="B155" s="15"/>
      <c r="C155" s="11"/>
      <c r="D155" s="6" t="s">
        <v>29</v>
      </c>
      <c r="E155" s="39" t="s">
        <v>155</v>
      </c>
      <c r="F155" s="40">
        <v>200</v>
      </c>
      <c r="G155" s="40">
        <v>0.2</v>
      </c>
      <c r="H155" s="40">
        <v>0.2</v>
      </c>
      <c r="I155" s="40">
        <v>27.5</v>
      </c>
      <c r="J155" s="40">
        <v>113</v>
      </c>
      <c r="K155" s="41" t="s">
        <v>43</v>
      </c>
      <c r="L155" s="40">
        <v>19</v>
      </c>
    </row>
    <row r="156" spans="1:12" ht="15" x14ac:dyDescent="0.25">
      <c r="A156" s="14"/>
      <c r="B156" s="15"/>
      <c r="C156" s="11"/>
      <c r="D156" s="6" t="s">
        <v>23</v>
      </c>
      <c r="E156" s="39" t="s">
        <v>72</v>
      </c>
      <c r="F156" s="40">
        <v>200</v>
      </c>
      <c r="G156" s="40">
        <v>0.5</v>
      </c>
      <c r="H156" s="40">
        <v>0.5</v>
      </c>
      <c r="I156" s="40">
        <v>21</v>
      </c>
      <c r="J156" s="40">
        <v>91</v>
      </c>
      <c r="K156" s="41" t="s">
        <v>73</v>
      </c>
      <c r="L156" s="40">
        <v>32</v>
      </c>
    </row>
    <row r="157" spans="1:12" ht="15" x14ac:dyDescent="0.25">
      <c r="A157" s="14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16"/>
      <c r="B158" s="17"/>
      <c r="C158" s="8"/>
      <c r="D158" s="18" t="s">
        <v>32</v>
      </c>
      <c r="E158" s="9"/>
      <c r="F158" s="19">
        <f>SUM(F146:F157)</f>
        <v>1335</v>
      </c>
      <c r="G158" s="19">
        <f t="shared" ref="G158:J158" si="64">SUM(G146:G157)</f>
        <v>44.400000000000006</v>
      </c>
      <c r="H158" s="19">
        <f t="shared" si="64"/>
        <v>37.200000000000003</v>
      </c>
      <c r="I158" s="19">
        <f t="shared" si="64"/>
        <v>175.9</v>
      </c>
      <c r="J158" s="19">
        <f t="shared" si="64"/>
        <v>1216</v>
      </c>
      <c r="K158" s="25"/>
      <c r="L158" s="19">
        <f t="shared" ref="L158" si="65">SUM(L146:L157)</f>
        <v>179.06</v>
      </c>
    </row>
    <row r="159" spans="1:12" ht="15.75" thickBot="1" x14ac:dyDescent="0.25">
      <c r="A159" s="31">
        <f>A138</f>
        <v>2</v>
      </c>
      <c r="B159" s="31">
        <f>B138</f>
        <v>2</v>
      </c>
      <c r="C159" s="48" t="s">
        <v>4</v>
      </c>
      <c r="D159" s="49"/>
      <c r="E159" s="29"/>
      <c r="F159" s="30">
        <f>F145+F158</f>
        <v>1785</v>
      </c>
      <c r="G159" s="30">
        <f t="shared" ref="G159" si="66">G145+G158</f>
        <v>53.7</v>
      </c>
      <c r="H159" s="30">
        <f t="shared" ref="H159" si="67">H145+H158</f>
        <v>52.1</v>
      </c>
      <c r="I159" s="30">
        <f t="shared" ref="I159" si="68">I145+I158</f>
        <v>242.60000000000002</v>
      </c>
      <c r="J159" s="30">
        <f t="shared" ref="J159:L159" si="69">J145+J158</f>
        <v>1654</v>
      </c>
      <c r="K159" s="30"/>
      <c r="L159" s="30">
        <f t="shared" si="69"/>
        <v>221.65</v>
      </c>
    </row>
    <row r="160" spans="1:12" ht="15" x14ac:dyDescent="0.25">
      <c r="A160" s="20">
        <v>2</v>
      </c>
      <c r="B160" s="21">
        <v>3</v>
      </c>
      <c r="C160" s="22" t="s">
        <v>19</v>
      </c>
      <c r="D160" s="5"/>
      <c r="E160" s="36" t="s">
        <v>136</v>
      </c>
      <c r="F160" s="37">
        <v>45</v>
      </c>
      <c r="G160" s="37">
        <v>6.3</v>
      </c>
      <c r="H160" s="37">
        <v>4.0999999999999996</v>
      </c>
      <c r="I160" s="37">
        <v>14.9</v>
      </c>
      <c r="J160" s="37">
        <v>122</v>
      </c>
      <c r="K160" s="38" t="s">
        <v>137</v>
      </c>
      <c r="L160" s="37">
        <v>15.33</v>
      </c>
    </row>
    <row r="161" spans="1:12" ht="15" x14ac:dyDescent="0.25">
      <c r="A161" s="23"/>
      <c r="B161" s="15"/>
      <c r="C161" s="11"/>
      <c r="D161" s="6" t="s">
        <v>20</v>
      </c>
      <c r="E161" s="39" t="s">
        <v>95</v>
      </c>
      <c r="F161" s="40">
        <v>200</v>
      </c>
      <c r="G161" s="40">
        <v>6.5</v>
      </c>
      <c r="H161" s="40">
        <v>6.8</v>
      </c>
      <c r="I161" s="40">
        <v>32.4</v>
      </c>
      <c r="J161" s="40">
        <v>217</v>
      </c>
      <c r="K161" s="41" t="s">
        <v>96</v>
      </c>
      <c r="L161" s="40">
        <v>21.91</v>
      </c>
    </row>
    <row r="162" spans="1:12" ht="15" x14ac:dyDescent="0.25">
      <c r="A162" s="23"/>
      <c r="B162" s="15"/>
      <c r="C162" s="11"/>
      <c r="D162" s="7" t="s">
        <v>21</v>
      </c>
      <c r="E162" s="39" t="s">
        <v>78</v>
      </c>
      <c r="F162" s="40">
        <v>200</v>
      </c>
      <c r="G162" s="40">
        <v>4.5999999999999996</v>
      </c>
      <c r="H162" s="40">
        <v>3.2</v>
      </c>
      <c r="I162" s="40">
        <v>15.9</v>
      </c>
      <c r="J162" s="40">
        <v>112</v>
      </c>
      <c r="K162" s="41" t="s">
        <v>79</v>
      </c>
      <c r="L162" s="40">
        <v>12.57</v>
      </c>
    </row>
    <row r="163" spans="1:12" ht="15.75" customHeight="1" x14ac:dyDescent="0.25">
      <c r="A163" s="23"/>
      <c r="B163" s="15"/>
      <c r="C163" s="11"/>
      <c r="D163" s="7" t="s">
        <v>22</v>
      </c>
      <c r="E163" s="39" t="s">
        <v>41</v>
      </c>
      <c r="F163" s="40">
        <v>20</v>
      </c>
      <c r="G163" s="40">
        <v>0.8</v>
      </c>
      <c r="H163" s="40">
        <v>0.4</v>
      </c>
      <c r="I163" s="40">
        <v>17.600000000000001</v>
      </c>
      <c r="J163" s="40">
        <v>77</v>
      </c>
      <c r="K163" s="41"/>
      <c r="L163" s="40">
        <v>1.72</v>
      </c>
    </row>
    <row r="164" spans="1:12" ht="15" x14ac:dyDescent="0.25">
      <c r="A164" s="23"/>
      <c r="B164" s="15"/>
      <c r="C164" s="11"/>
      <c r="D164" s="7" t="s">
        <v>23</v>
      </c>
      <c r="E164" s="39" t="s">
        <v>92</v>
      </c>
      <c r="F164" s="40">
        <v>180</v>
      </c>
      <c r="G164" s="40">
        <v>2</v>
      </c>
      <c r="H164" s="40">
        <v>0.7</v>
      </c>
      <c r="I164" s="40">
        <v>17.5</v>
      </c>
      <c r="J164" s="40">
        <v>84</v>
      </c>
      <c r="K164" s="41" t="s">
        <v>73</v>
      </c>
      <c r="L164" s="40">
        <v>39</v>
      </c>
    </row>
    <row r="165" spans="1:12" ht="15" x14ac:dyDescent="0.2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4"/>
      <c r="B167" s="17"/>
      <c r="C167" s="8"/>
      <c r="D167" s="18" t="s">
        <v>32</v>
      </c>
      <c r="E167" s="9"/>
      <c r="F167" s="19">
        <f>SUM(F160:F166)</f>
        <v>645</v>
      </c>
      <c r="G167" s="19">
        <f t="shared" ref="G167:J167" si="70">SUM(G160:G166)</f>
        <v>20.2</v>
      </c>
      <c r="H167" s="19">
        <f t="shared" si="70"/>
        <v>15.199999999999998</v>
      </c>
      <c r="I167" s="19">
        <f t="shared" si="70"/>
        <v>98.3</v>
      </c>
      <c r="J167" s="19">
        <f t="shared" si="70"/>
        <v>612</v>
      </c>
      <c r="K167" s="25"/>
      <c r="L167" s="19">
        <f t="shared" ref="L167" si="71">SUM(L160:L166)</f>
        <v>90.53</v>
      </c>
    </row>
    <row r="168" spans="1:12" ht="15" x14ac:dyDescent="0.25">
      <c r="A168" s="26">
        <v>2</v>
      </c>
      <c r="B168" s="13">
        <v>3</v>
      </c>
      <c r="C168" s="10" t="s">
        <v>24</v>
      </c>
      <c r="D168" s="7" t="s">
        <v>25</v>
      </c>
      <c r="E168" s="39" t="s">
        <v>45</v>
      </c>
      <c r="F168" s="40">
        <v>100</v>
      </c>
      <c r="G168" s="40">
        <v>1.2</v>
      </c>
      <c r="H168" s="40">
        <v>5.0999999999999996</v>
      </c>
      <c r="I168" s="40">
        <v>4.0999999999999996</v>
      </c>
      <c r="J168" s="40">
        <v>67</v>
      </c>
      <c r="K168" s="41" t="s">
        <v>46</v>
      </c>
      <c r="L168" s="40">
        <v>23.8</v>
      </c>
    </row>
    <row r="169" spans="1:12" ht="15" x14ac:dyDescent="0.25">
      <c r="A169" s="23"/>
      <c r="B169" s="15"/>
      <c r="C169" s="11"/>
      <c r="D169" s="7" t="s">
        <v>26</v>
      </c>
      <c r="E169" s="39" t="s">
        <v>156</v>
      </c>
      <c r="F169" s="40">
        <v>265</v>
      </c>
      <c r="G169" s="40">
        <v>6.1</v>
      </c>
      <c r="H169" s="40">
        <v>6.7</v>
      </c>
      <c r="I169" s="40">
        <v>7.8</v>
      </c>
      <c r="J169" s="40">
        <v>116</v>
      </c>
      <c r="K169" s="41" t="s">
        <v>157</v>
      </c>
      <c r="L169" s="40">
        <v>23.03</v>
      </c>
    </row>
    <row r="170" spans="1:12" ht="15" x14ac:dyDescent="0.25">
      <c r="A170" s="23"/>
      <c r="B170" s="15"/>
      <c r="C170" s="11"/>
      <c r="D170" s="7" t="s">
        <v>27</v>
      </c>
      <c r="E170" s="39" t="s">
        <v>158</v>
      </c>
      <c r="F170" s="40">
        <v>90</v>
      </c>
      <c r="G170" s="40">
        <v>15.2</v>
      </c>
      <c r="H170" s="40">
        <v>13.7</v>
      </c>
      <c r="I170" s="40">
        <v>10</v>
      </c>
      <c r="J170" s="40">
        <v>224</v>
      </c>
      <c r="K170" s="41" t="s">
        <v>159</v>
      </c>
      <c r="L170" s="40">
        <v>51.82</v>
      </c>
    </row>
    <row r="171" spans="1:12" ht="15" x14ac:dyDescent="0.25">
      <c r="A171" s="23"/>
      <c r="B171" s="15"/>
      <c r="C171" s="11"/>
      <c r="D171" s="7" t="s">
        <v>28</v>
      </c>
      <c r="E171" s="39" t="s">
        <v>52</v>
      </c>
      <c r="F171" s="40">
        <v>180</v>
      </c>
      <c r="G171" s="40">
        <v>3.9</v>
      </c>
      <c r="H171" s="40">
        <v>5.9</v>
      </c>
      <c r="I171" s="40">
        <v>26.7</v>
      </c>
      <c r="J171" s="40">
        <v>176</v>
      </c>
      <c r="K171" s="41" t="s">
        <v>53</v>
      </c>
      <c r="L171" s="40">
        <v>17.920000000000002</v>
      </c>
    </row>
    <row r="172" spans="1:12" ht="15" x14ac:dyDescent="0.25">
      <c r="A172" s="23"/>
      <c r="B172" s="15"/>
      <c r="C172" s="11"/>
      <c r="D172" s="7" t="s">
        <v>29</v>
      </c>
      <c r="E172" s="39" t="s">
        <v>155</v>
      </c>
      <c r="F172" s="40">
        <v>200</v>
      </c>
      <c r="G172" s="40">
        <v>0.5</v>
      </c>
      <c r="H172" s="40">
        <v>0</v>
      </c>
      <c r="I172" s="40">
        <v>34</v>
      </c>
      <c r="J172" s="40">
        <v>138</v>
      </c>
      <c r="K172" s="41" t="s">
        <v>43</v>
      </c>
      <c r="L172" s="40">
        <v>19</v>
      </c>
    </row>
    <row r="173" spans="1:12" ht="15" x14ac:dyDescent="0.25">
      <c r="A173" s="23"/>
      <c r="B173" s="15"/>
      <c r="C173" s="11"/>
      <c r="D173" s="7" t="s">
        <v>30</v>
      </c>
      <c r="E173" s="39" t="s">
        <v>41</v>
      </c>
      <c r="F173" s="40">
        <v>60</v>
      </c>
      <c r="G173" s="40">
        <v>1.2</v>
      </c>
      <c r="H173" s="40">
        <v>0.6</v>
      </c>
      <c r="I173" s="40">
        <v>26.4</v>
      </c>
      <c r="J173" s="40">
        <v>116</v>
      </c>
      <c r="K173" s="41"/>
      <c r="L173" s="40">
        <v>5.45</v>
      </c>
    </row>
    <row r="174" spans="1:12" ht="15" x14ac:dyDescent="0.25">
      <c r="A174" s="23"/>
      <c r="B174" s="15"/>
      <c r="C174" s="11"/>
      <c r="D174" s="7" t="s">
        <v>31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>
        <v>2</v>
      </c>
      <c r="B176" s="15">
        <v>3</v>
      </c>
      <c r="C176" s="11" t="s">
        <v>57</v>
      </c>
      <c r="D176" s="6"/>
      <c r="E176" s="39" t="s">
        <v>135</v>
      </c>
      <c r="F176" s="40">
        <v>100</v>
      </c>
      <c r="G176" s="40">
        <v>6.2</v>
      </c>
      <c r="H176" s="40">
        <v>12.2</v>
      </c>
      <c r="I176" s="40">
        <v>34.799999999999997</v>
      </c>
      <c r="J176" s="40">
        <v>273</v>
      </c>
      <c r="K176" s="41"/>
      <c r="L176" s="40">
        <v>23.33</v>
      </c>
    </row>
    <row r="177" spans="1:12" ht="15" x14ac:dyDescent="0.25">
      <c r="A177" s="23"/>
      <c r="B177" s="15"/>
      <c r="C177" s="11"/>
      <c r="D177" s="6" t="s">
        <v>29</v>
      </c>
      <c r="E177" s="39" t="s">
        <v>90</v>
      </c>
      <c r="F177" s="40">
        <v>200</v>
      </c>
      <c r="G177" s="40">
        <v>0.1</v>
      </c>
      <c r="H177" s="40">
        <v>0</v>
      </c>
      <c r="I177" s="40">
        <v>12.6</v>
      </c>
      <c r="J177" s="40">
        <v>51</v>
      </c>
      <c r="K177" s="41" t="s">
        <v>91</v>
      </c>
      <c r="L177" s="40">
        <v>2.23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6"/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4"/>
      <c r="B180" s="17"/>
      <c r="C180" s="8"/>
      <c r="D180" s="18" t="s">
        <v>32</v>
      </c>
      <c r="E180" s="9"/>
      <c r="F180" s="19">
        <f>SUM(F168:F179)</f>
        <v>1195</v>
      </c>
      <c r="G180" s="19">
        <f t="shared" ref="G180:J180" si="72">SUM(G168:G179)</f>
        <v>34.4</v>
      </c>
      <c r="H180" s="19">
        <f t="shared" si="72"/>
        <v>44.2</v>
      </c>
      <c r="I180" s="19">
        <f t="shared" si="72"/>
        <v>156.4</v>
      </c>
      <c r="J180" s="19">
        <f t="shared" si="72"/>
        <v>1161</v>
      </c>
      <c r="K180" s="25"/>
      <c r="L180" s="19">
        <f t="shared" ref="L180" si="73">SUM(L168:L179)</f>
        <v>166.57999999999996</v>
      </c>
    </row>
    <row r="181" spans="1:12" ht="15.75" thickBot="1" x14ac:dyDescent="0.25">
      <c r="A181" s="27">
        <v>2</v>
      </c>
      <c r="B181" s="28">
        <f>B160</f>
        <v>3</v>
      </c>
      <c r="C181" s="48" t="s">
        <v>4</v>
      </c>
      <c r="D181" s="49"/>
      <c r="E181" s="29"/>
      <c r="F181" s="30">
        <f>F167+F180</f>
        <v>1840</v>
      </c>
      <c r="G181" s="30">
        <f t="shared" ref="G181" si="74">G167+G180</f>
        <v>54.599999999999994</v>
      </c>
      <c r="H181" s="30">
        <f t="shared" ref="H181" si="75">H167+H180</f>
        <v>59.4</v>
      </c>
      <c r="I181" s="30">
        <f t="shared" ref="I181" si="76">I167+I180</f>
        <v>254.7</v>
      </c>
      <c r="J181" s="30">
        <f t="shared" ref="J181:L181" si="77">J167+J180</f>
        <v>1773</v>
      </c>
      <c r="K181" s="30"/>
      <c r="L181" s="30">
        <f t="shared" si="77"/>
        <v>257.10999999999996</v>
      </c>
    </row>
    <row r="182" spans="1:12" ht="15" x14ac:dyDescent="0.25">
      <c r="A182" s="20">
        <v>2</v>
      </c>
      <c r="B182" s="21">
        <v>4</v>
      </c>
      <c r="C182" s="22" t="s">
        <v>19</v>
      </c>
      <c r="D182" s="5" t="s">
        <v>20</v>
      </c>
      <c r="E182" s="36" t="s">
        <v>105</v>
      </c>
      <c r="F182" s="37">
        <v>200</v>
      </c>
      <c r="G182" s="37">
        <v>22.7</v>
      </c>
      <c r="H182" s="37">
        <v>20.5</v>
      </c>
      <c r="I182" s="37">
        <v>2.4</v>
      </c>
      <c r="J182" s="37">
        <v>285</v>
      </c>
      <c r="K182" s="38" t="s">
        <v>106</v>
      </c>
      <c r="L182" s="37">
        <v>35.47</v>
      </c>
    </row>
    <row r="183" spans="1:12" ht="15" x14ac:dyDescent="0.25">
      <c r="A183" s="23"/>
      <c r="B183" s="15"/>
      <c r="C183" s="11"/>
      <c r="D183" s="6"/>
      <c r="E183" s="39" t="s">
        <v>160</v>
      </c>
      <c r="F183" s="40">
        <v>70</v>
      </c>
      <c r="G183" s="40">
        <v>2.2999999999999998</v>
      </c>
      <c r="H183" s="40">
        <v>0.2</v>
      </c>
      <c r="I183" s="40">
        <v>4.9000000000000004</v>
      </c>
      <c r="J183" s="40">
        <v>31</v>
      </c>
      <c r="K183" s="41" t="s">
        <v>161</v>
      </c>
      <c r="L183" s="40">
        <v>24</v>
      </c>
    </row>
    <row r="184" spans="1:12" ht="15" x14ac:dyDescent="0.25">
      <c r="A184" s="23"/>
      <c r="B184" s="15"/>
      <c r="C184" s="11"/>
      <c r="D184" s="7" t="s">
        <v>21</v>
      </c>
      <c r="E184" s="39" t="s">
        <v>107</v>
      </c>
      <c r="F184" s="40">
        <v>200</v>
      </c>
      <c r="G184" s="40">
        <v>2.8</v>
      </c>
      <c r="H184" s="40">
        <v>2.5</v>
      </c>
      <c r="I184" s="40">
        <v>19.899999999999999</v>
      </c>
      <c r="J184" s="40">
        <v>113</v>
      </c>
      <c r="K184" s="41" t="s">
        <v>108</v>
      </c>
      <c r="L184" s="40">
        <v>10.63</v>
      </c>
    </row>
    <row r="185" spans="1:12" ht="15" x14ac:dyDescent="0.25">
      <c r="A185" s="23"/>
      <c r="B185" s="15"/>
      <c r="C185" s="11"/>
      <c r="D185" s="7" t="s">
        <v>22</v>
      </c>
      <c r="E185" s="39" t="s">
        <v>63</v>
      </c>
      <c r="F185" s="40">
        <v>32</v>
      </c>
      <c r="G185" s="40">
        <v>2.4</v>
      </c>
      <c r="H185" s="40">
        <v>0.9</v>
      </c>
      <c r="I185" s="40">
        <v>16.2</v>
      </c>
      <c r="J185" s="40">
        <v>84</v>
      </c>
      <c r="K185" s="41"/>
      <c r="L185" s="40">
        <v>5</v>
      </c>
    </row>
    <row r="186" spans="1:12" ht="15" x14ac:dyDescent="0.25">
      <c r="A186" s="23"/>
      <c r="B186" s="15"/>
      <c r="C186" s="11"/>
      <c r="D186" s="7"/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6"/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6"/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4"/>
      <c r="B189" s="17"/>
      <c r="C189" s="8"/>
      <c r="D189" s="18" t="s">
        <v>32</v>
      </c>
      <c r="E189" s="9"/>
      <c r="F189" s="19">
        <f>SUM(F182:F188)</f>
        <v>502</v>
      </c>
      <c r="G189" s="19">
        <f t="shared" ref="G189:J189" si="78">SUM(G182:G188)</f>
        <v>30.2</v>
      </c>
      <c r="H189" s="19">
        <f t="shared" si="78"/>
        <v>24.099999999999998</v>
      </c>
      <c r="I189" s="19">
        <f t="shared" si="78"/>
        <v>43.4</v>
      </c>
      <c r="J189" s="19">
        <f t="shared" si="78"/>
        <v>513</v>
      </c>
      <c r="K189" s="25"/>
      <c r="L189" s="19">
        <f t="shared" ref="L189" si="79">SUM(L182:L188)</f>
        <v>75.099999999999994</v>
      </c>
    </row>
    <row r="190" spans="1:12" ht="25.5" x14ac:dyDescent="0.25">
      <c r="A190" s="26">
        <v>2</v>
      </c>
      <c r="B190" s="13">
        <v>4</v>
      </c>
      <c r="C190" s="10" t="s">
        <v>24</v>
      </c>
      <c r="D190" s="7" t="s">
        <v>25</v>
      </c>
      <c r="E190" s="39" t="s">
        <v>142</v>
      </c>
      <c r="F190" s="40">
        <v>100</v>
      </c>
      <c r="G190" s="40">
        <v>1.1000000000000001</v>
      </c>
      <c r="H190" s="40">
        <v>4.9000000000000004</v>
      </c>
      <c r="I190" s="40">
        <v>3.3</v>
      </c>
      <c r="J190" s="40">
        <v>62</v>
      </c>
      <c r="K190" s="41" t="s">
        <v>162</v>
      </c>
      <c r="L190" s="40">
        <v>20.8</v>
      </c>
    </row>
    <row r="191" spans="1:12" ht="15" x14ac:dyDescent="0.25">
      <c r="A191" s="23"/>
      <c r="B191" s="15"/>
      <c r="C191" s="11"/>
      <c r="D191" s="7" t="s">
        <v>26</v>
      </c>
      <c r="E191" s="39" t="s">
        <v>163</v>
      </c>
      <c r="F191" s="40">
        <v>265</v>
      </c>
      <c r="G191" s="40">
        <v>8.1999999999999993</v>
      </c>
      <c r="H191" s="40">
        <v>8.1</v>
      </c>
      <c r="I191" s="40">
        <v>23.7</v>
      </c>
      <c r="J191" s="40">
        <v>201</v>
      </c>
      <c r="K191" s="41" t="s">
        <v>164</v>
      </c>
      <c r="L191" s="40">
        <v>29.92</v>
      </c>
    </row>
    <row r="192" spans="1:12" ht="15" x14ac:dyDescent="0.25">
      <c r="A192" s="23"/>
      <c r="B192" s="15"/>
      <c r="C192" s="11"/>
      <c r="D192" s="7" t="s">
        <v>27</v>
      </c>
      <c r="E192" s="39" t="s">
        <v>165</v>
      </c>
      <c r="F192" s="40">
        <v>100</v>
      </c>
      <c r="G192" s="40">
        <v>12.1</v>
      </c>
      <c r="H192" s="40">
        <v>13.6</v>
      </c>
      <c r="I192" s="40">
        <v>1.8</v>
      </c>
      <c r="J192" s="40">
        <v>178</v>
      </c>
      <c r="K192" s="41" t="s">
        <v>166</v>
      </c>
      <c r="L192" s="40">
        <v>28.74</v>
      </c>
    </row>
    <row r="193" spans="1:12" ht="15" x14ac:dyDescent="0.25">
      <c r="A193" s="23"/>
      <c r="B193" s="15"/>
      <c r="C193" s="11"/>
      <c r="D193" s="7" t="s">
        <v>28</v>
      </c>
      <c r="E193" s="39" t="s">
        <v>167</v>
      </c>
      <c r="F193" s="40">
        <v>150</v>
      </c>
      <c r="G193" s="40">
        <v>4.3</v>
      </c>
      <c r="H193" s="40">
        <v>5.0999999999999996</v>
      </c>
      <c r="I193" s="40">
        <v>24.3</v>
      </c>
      <c r="J193" s="40">
        <v>160</v>
      </c>
      <c r="K193" s="41" t="s">
        <v>168</v>
      </c>
      <c r="L193" s="40">
        <v>9.5399999999999991</v>
      </c>
    </row>
    <row r="194" spans="1:12" ht="15" x14ac:dyDescent="0.25">
      <c r="A194" s="23"/>
      <c r="B194" s="15"/>
      <c r="C194" s="11"/>
      <c r="D194" s="7" t="s">
        <v>29</v>
      </c>
      <c r="E194" s="39" t="s">
        <v>169</v>
      </c>
      <c r="F194" s="40">
        <v>200</v>
      </c>
      <c r="G194" s="40">
        <v>0.9</v>
      </c>
      <c r="H194" s="40">
        <v>0</v>
      </c>
      <c r="I194" s="40">
        <v>27</v>
      </c>
      <c r="J194" s="40">
        <v>112</v>
      </c>
      <c r="K194" s="41" t="s">
        <v>117</v>
      </c>
      <c r="L194" s="40">
        <v>10.24</v>
      </c>
    </row>
    <row r="195" spans="1:12" ht="15" x14ac:dyDescent="0.25">
      <c r="A195" s="23"/>
      <c r="B195" s="15"/>
      <c r="C195" s="11"/>
      <c r="D195" s="7" t="s">
        <v>30</v>
      </c>
      <c r="E195" s="39" t="s">
        <v>41</v>
      </c>
      <c r="F195" s="40">
        <v>80</v>
      </c>
      <c r="G195" s="40">
        <v>6.6</v>
      </c>
      <c r="H195" s="40">
        <v>2.5</v>
      </c>
      <c r="I195" s="40">
        <v>43.4</v>
      </c>
      <c r="J195" s="40">
        <v>225</v>
      </c>
      <c r="K195" s="41"/>
      <c r="L195" s="40">
        <v>7.16</v>
      </c>
    </row>
    <row r="196" spans="1:12" ht="15" x14ac:dyDescent="0.25">
      <c r="A196" s="23"/>
      <c r="B196" s="15"/>
      <c r="C196" s="11"/>
      <c r="D196" s="7" t="s">
        <v>31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5" x14ac:dyDescent="0.25">
      <c r="A198" s="23">
        <v>2</v>
      </c>
      <c r="B198" s="15">
        <v>4</v>
      </c>
      <c r="C198" s="11" t="s">
        <v>57</v>
      </c>
      <c r="D198" s="6"/>
      <c r="E198" s="39" t="s">
        <v>197</v>
      </c>
      <c r="F198" s="40">
        <v>60</v>
      </c>
      <c r="G198" s="40">
        <v>1.8</v>
      </c>
      <c r="H198" s="40">
        <v>4.5</v>
      </c>
      <c r="I198" s="40">
        <v>43.8</v>
      </c>
      <c r="J198" s="40">
        <v>222.9</v>
      </c>
      <c r="K198" s="41"/>
      <c r="L198" s="40">
        <v>20.67</v>
      </c>
    </row>
    <row r="199" spans="1:12" ht="15" x14ac:dyDescent="0.25">
      <c r="A199" s="23"/>
      <c r="B199" s="15"/>
      <c r="C199" s="11"/>
      <c r="D199" s="6" t="s">
        <v>29</v>
      </c>
      <c r="E199" s="39" t="s">
        <v>70</v>
      </c>
      <c r="F199" s="40">
        <v>200</v>
      </c>
      <c r="G199" s="40">
        <v>5.8</v>
      </c>
      <c r="H199" s="40">
        <v>5</v>
      </c>
      <c r="I199" s="40">
        <v>9.4</v>
      </c>
      <c r="J199" s="40">
        <v>106</v>
      </c>
      <c r="K199" s="41" t="s">
        <v>71</v>
      </c>
      <c r="L199" s="40">
        <v>27.5</v>
      </c>
    </row>
    <row r="200" spans="1:12" ht="15" x14ac:dyDescent="0.25">
      <c r="A200" s="23"/>
      <c r="B200" s="15"/>
      <c r="C200" s="11"/>
      <c r="D200" s="7" t="s">
        <v>23</v>
      </c>
      <c r="E200" s="39" t="s">
        <v>72</v>
      </c>
      <c r="F200" s="40">
        <v>200</v>
      </c>
      <c r="G200" s="40">
        <v>1.4</v>
      </c>
      <c r="H200" s="40">
        <v>0.3</v>
      </c>
      <c r="I200" s="40">
        <v>14</v>
      </c>
      <c r="J200" s="40">
        <v>64</v>
      </c>
      <c r="K200" s="41" t="s">
        <v>73</v>
      </c>
      <c r="L200" s="40">
        <v>32</v>
      </c>
    </row>
    <row r="201" spans="1:12" ht="15" x14ac:dyDescent="0.2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 x14ac:dyDescent="0.25">
      <c r="A202" s="24"/>
      <c r="B202" s="17"/>
      <c r="C202" s="8"/>
      <c r="D202" s="18" t="s">
        <v>32</v>
      </c>
      <c r="E202" s="9"/>
      <c r="F202" s="19">
        <f>SUM(F190:F201)</f>
        <v>1355</v>
      </c>
      <c r="G202" s="19">
        <f t="shared" ref="G202:J202" si="80">SUM(G190:G201)</f>
        <v>42.199999999999989</v>
      </c>
      <c r="H202" s="19">
        <f t="shared" si="80"/>
        <v>44</v>
      </c>
      <c r="I202" s="19">
        <f t="shared" si="80"/>
        <v>190.70000000000002</v>
      </c>
      <c r="J202" s="19">
        <f t="shared" si="80"/>
        <v>1330.9</v>
      </c>
      <c r="K202" s="25"/>
      <c r="L202" s="19">
        <f t="shared" ref="L202" si="81">SUM(L190:L201)</f>
        <v>186.57</v>
      </c>
    </row>
    <row r="203" spans="1:12" ht="15.75" thickBot="1" x14ac:dyDescent="0.25">
      <c r="A203" s="27">
        <f>A182</f>
        <v>2</v>
      </c>
      <c r="B203" s="28">
        <f>B182</f>
        <v>4</v>
      </c>
      <c r="C203" s="48" t="s">
        <v>4</v>
      </c>
      <c r="D203" s="49"/>
      <c r="E203" s="29"/>
      <c r="F203" s="30">
        <f>F189+F202</f>
        <v>1857</v>
      </c>
      <c r="G203" s="30">
        <f t="shared" ref="G203" si="82">G189+G202</f>
        <v>72.399999999999991</v>
      </c>
      <c r="H203" s="30">
        <f t="shared" ref="H203" si="83">H189+H202</f>
        <v>68.099999999999994</v>
      </c>
      <c r="I203" s="30">
        <f t="shared" ref="I203" si="84">I189+I202</f>
        <v>234.10000000000002</v>
      </c>
      <c r="J203" s="30">
        <f t="shared" ref="J203:L203" si="85">J189+J202</f>
        <v>1843.9</v>
      </c>
      <c r="K203" s="30"/>
      <c r="L203" s="30">
        <f t="shared" si="85"/>
        <v>261.66999999999996</v>
      </c>
    </row>
    <row r="204" spans="1:12" ht="15" x14ac:dyDescent="0.25">
      <c r="A204" s="20">
        <v>2</v>
      </c>
      <c r="B204" s="21">
        <v>5</v>
      </c>
      <c r="C204" s="22" t="s">
        <v>19</v>
      </c>
      <c r="D204" s="5"/>
      <c r="E204" s="36" t="s">
        <v>93</v>
      </c>
      <c r="F204" s="37">
        <v>30</v>
      </c>
      <c r="G204" s="37">
        <v>1.8</v>
      </c>
      <c r="H204" s="37">
        <v>7.1</v>
      </c>
      <c r="I204" s="37">
        <v>9.9</v>
      </c>
      <c r="J204" s="37">
        <v>111</v>
      </c>
      <c r="K204" s="38" t="s">
        <v>94</v>
      </c>
      <c r="L204" s="37">
        <v>15</v>
      </c>
    </row>
    <row r="205" spans="1:12" ht="15" x14ac:dyDescent="0.25">
      <c r="A205" s="23"/>
      <c r="B205" s="15"/>
      <c r="C205" s="11"/>
      <c r="D205" s="6" t="s">
        <v>20</v>
      </c>
      <c r="E205" s="39" t="s">
        <v>170</v>
      </c>
      <c r="F205" s="40">
        <v>200</v>
      </c>
      <c r="G205" s="40">
        <v>8.5</v>
      </c>
      <c r="H205" s="40">
        <v>8.4</v>
      </c>
      <c r="I205" s="40">
        <v>27.3</v>
      </c>
      <c r="J205" s="40">
        <v>219</v>
      </c>
      <c r="K205" s="41" t="s">
        <v>171</v>
      </c>
      <c r="L205" s="40">
        <v>22.54</v>
      </c>
    </row>
    <row r="206" spans="1:12" ht="15" x14ac:dyDescent="0.25">
      <c r="A206" s="23"/>
      <c r="B206" s="15"/>
      <c r="C206" s="11"/>
      <c r="D206" s="7" t="s">
        <v>21</v>
      </c>
      <c r="E206" s="39" t="s">
        <v>139</v>
      </c>
      <c r="F206" s="40">
        <v>200</v>
      </c>
      <c r="G206" s="40">
        <v>3.9</v>
      </c>
      <c r="H206" s="40">
        <v>4.2</v>
      </c>
      <c r="I206" s="40">
        <v>22.2</v>
      </c>
      <c r="J206" s="40">
        <v>142</v>
      </c>
      <c r="K206" s="41" t="s">
        <v>140</v>
      </c>
      <c r="L206" s="40">
        <v>16.98</v>
      </c>
    </row>
    <row r="207" spans="1:12" ht="15" x14ac:dyDescent="0.25">
      <c r="A207" s="23"/>
      <c r="B207" s="15"/>
      <c r="C207" s="11"/>
      <c r="D207" s="7" t="s">
        <v>22</v>
      </c>
      <c r="E207" s="39" t="s">
        <v>41</v>
      </c>
      <c r="F207" s="40">
        <v>20</v>
      </c>
      <c r="G207" s="40">
        <v>1.6</v>
      </c>
      <c r="H207" s="40">
        <v>0.6</v>
      </c>
      <c r="I207" s="40">
        <v>10.5</v>
      </c>
      <c r="J207" s="40">
        <v>54</v>
      </c>
      <c r="K207" s="41"/>
      <c r="L207" s="40">
        <v>1.72</v>
      </c>
    </row>
    <row r="208" spans="1:12" ht="15" x14ac:dyDescent="0.25">
      <c r="A208" s="23"/>
      <c r="B208" s="15"/>
      <c r="C208" s="11"/>
      <c r="D208" s="7" t="s">
        <v>23</v>
      </c>
      <c r="E208" s="39" t="s">
        <v>92</v>
      </c>
      <c r="F208" s="40">
        <v>180</v>
      </c>
      <c r="G208" s="40">
        <v>2.2999999999999998</v>
      </c>
      <c r="H208" s="40">
        <v>0.8</v>
      </c>
      <c r="I208" s="40">
        <v>22</v>
      </c>
      <c r="J208" s="40">
        <v>104</v>
      </c>
      <c r="K208" s="41" t="s">
        <v>73</v>
      </c>
      <c r="L208" s="40">
        <v>47.66</v>
      </c>
    </row>
    <row r="209" spans="1:12" ht="15" x14ac:dyDescent="0.25">
      <c r="A209" s="23"/>
      <c r="B209" s="15"/>
      <c r="C209" s="11"/>
      <c r="D209" s="6"/>
      <c r="E209" s="39"/>
      <c r="F209" s="40"/>
      <c r="G209" s="40"/>
      <c r="H209" s="40"/>
      <c r="I209" s="40"/>
      <c r="J209" s="40"/>
      <c r="K209" s="41"/>
      <c r="L209" s="40"/>
    </row>
    <row r="210" spans="1:12" ht="15" x14ac:dyDescent="0.25">
      <c r="A210" s="23"/>
      <c r="B210" s="15"/>
      <c r="C210" s="11"/>
      <c r="D210" s="6"/>
      <c r="E210" s="39"/>
      <c r="F210" s="40"/>
      <c r="G210" s="40"/>
      <c r="H210" s="40"/>
      <c r="I210" s="40"/>
      <c r="J210" s="40"/>
      <c r="K210" s="41"/>
      <c r="L210" s="40"/>
    </row>
    <row r="211" spans="1:12" ht="15.75" customHeight="1" x14ac:dyDescent="0.25">
      <c r="A211" s="24"/>
      <c r="B211" s="17"/>
      <c r="C211" s="8"/>
      <c r="D211" s="18" t="s">
        <v>32</v>
      </c>
      <c r="E211" s="9"/>
      <c r="F211" s="19">
        <f>SUM(F204:F210)</f>
        <v>630</v>
      </c>
      <c r="G211" s="19">
        <f t="shared" ref="G211:J211" si="86">SUM(G204:G210)</f>
        <v>18.100000000000001</v>
      </c>
      <c r="H211" s="19">
        <f t="shared" si="86"/>
        <v>21.1</v>
      </c>
      <c r="I211" s="19">
        <f t="shared" si="86"/>
        <v>91.9</v>
      </c>
      <c r="J211" s="19">
        <f t="shared" si="86"/>
        <v>630</v>
      </c>
      <c r="K211" s="25"/>
      <c r="L211" s="19">
        <f t="shared" ref="L211" si="87">SUM(L204:L210)</f>
        <v>103.89999999999999</v>
      </c>
    </row>
    <row r="212" spans="1:12" ht="15" x14ac:dyDescent="0.25">
      <c r="A212" s="26">
        <v>2</v>
      </c>
      <c r="B212" s="13">
        <v>5</v>
      </c>
      <c r="C212" s="10" t="s">
        <v>24</v>
      </c>
      <c r="D212" s="7" t="s">
        <v>25</v>
      </c>
      <c r="E212" s="39" t="s">
        <v>55</v>
      </c>
      <c r="F212" s="40">
        <v>100</v>
      </c>
      <c r="G212" s="40">
        <v>0.9</v>
      </c>
      <c r="H212" s="40">
        <v>5.0999999999999996</v>
      </c>
      <c r="I212" s="40">
        <v>1.2</v>
      </c>
      <c r="J212" s="40">
        <v>54</v>
      </c>
      <c r="K212" s="41" t="s">
        <v>81</v>
      </c>
      <c r="L212" s="40">
        <v>17.8</v>
      </c>
    </row>
    <row r="213" spans="1:12" ht="15" x14ac:dyDescent="0.25">
      <c r="A213" s="23"/>
      <c r="B213" s="15"/>
      <c r="C213" s="11"/>
      <c r="D213" s="7" t="s">
        <v>26</v>
      </c>
      <c r="E213" s="39" t="s">
        <v>172</v>
      </c>
      <c r="F213" s="40">
        <v>265</v>
      </c>
      <c r="G213" s="40">
        <v>7.9</v>
      </c>
      <c r="H213" s="40">
        <v>5.8</v>
      </c>
      <c r="I213" s="40">
        <v>14.5</v>
      </c>
      <c r="J213" s="40">
        <v>142</v>
      </c>
      <c r="K213" s="41" t="s">
        <v>173</v>
      </c>
      <c r="L213" s="40">
        <v>19.079999999999998</v>
      </c>
    </row>
    <row r="214" spans="1:12" ht="15" x14ac:dyDescent="0.25">
      <c r="A214" s="23"/>
      <c r="B214" s="15"/>
      <c r="C214" s="11"/>
      <c r="D214" s="7" t="s">
        <v>27</v>
      </c>
      <c r="E214" s="39" t="s">
        <v>113</v>
      </c>
      <c r="F214" s="40">
        <v>100</v>
      </c>
      <c r="G214" s="40">
        <v>15.4</v>
      </c>
      <c r="H214" s="40">
        <v>15.6</v>
      </c>
      <c r="I214" s="40">
        <v>15.8</v>
      </c>
      <c r="J214" s="40">
        <v>265</v>
      </c>
      <c r="K214" s="41" t="s">
        <v>50</v>
      </c>
      <c r="L214" s="40">
        <v>45.17</v>
      </c>
    </row>
    <row r="215" spans="1:12" ht="15" x14ac:dyDescent="0.25">
      <c r="A215" s="23"/>
      <c r="B215" s="15"/>
      <c r="C215" s="11"/>
      <c r="D215" s="7" t="s">
        <v>28</v>
      </c>
      <c r="E215" s="39" t="s">
        <v>174</v>
      </c>
      <c r="F215" s="40">
        <v>150</v>
      </c>
      <c r="G215" s="40">
        <v>4.5999999999999996</v>
      </c>
      <c r="H215" s="40">
        <v>4.9000000000000004</v>
      </c>
      <c r="I215" s="40">
        <v>14</v>
      </c>
      <c r="J215" s="40">
        <v>119</v>
      </c>
      <c r="K215" s="41" t="s">
        <v>175</v>
      </c>
      <c r="L215" s="40">
        <v>17.47</v>
      </c>
    </row>
    <row r="216" spans="1:12" ht="15" x14ac:dyDescent="0.25">
      <c r="A216" s="23"/>
      <c r="B216" s="15"/>
      <c r="C216" s="11"/>
      <c r="D216" s="7" t="s">
        <v>29</v>
      </c>
      <c r="E216" s="39" t="s">
        <v>47</v>
      </c>
      <c r="F216" s="40">
        <v>200</v>
      </c>
      <c r="G216" s="40">
        <v>0.5</v>
      </c>
      <c r="H216" s="40">
        <v>0</v>
      </c>
      <c r="I216" s="40">
        <v>34</v>
      </c>
      <c r="J216" s="40">
        <v>138</v>
      </c>
      <c r="K216" s="41" t="s">
        <v>43</v>
      </c>
      <c r="L216" s="40">
        <v>19</v>
      </c>
    </row>
    <row r="217" spans="1:12" ht="15" x14ac:dyDescent="0.25">
      <c r="A217" s="23"/>
      <c r="B217" s="15"/>
      <c r="C217" s="11"/>
      <c r="D217" s="7" t="s">
        <v>30</v>
      </c>
      <c r="E217" s="39" t="s">
        <v>41</v>
      </c>
      <c r="F217" s="40">
        <v>60</v>
      </c>
      <c r="G217" s="40">
        <v>5</v>
      </c>
      <c r="H217" s="40">
        <v>1.9</v>
      </c>
      <c r="I217" s="40">
        <v>33</v>
      </c>
      <c r="J217" s="40">
        <v>171</v>
      </c>
      <c r="K217" s="41"/>
      <c r="L217" s="40">
        <v>5.45</v>
      </c>
    </row>
    <row r="218" spans="1:12" ht="15" x14ac:dyDescent="0.25">
      <c r="A218" s="23"/>
      <c r="B218" s="15"/>
      <c r="C218" s="11"/>
      <c r="D218" s="7" t="s">
        <v>31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23"/>
      <c r="B219" s="15"/>
      <c r="C219" s="11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23">
        <v>2</v>
      </c>
      <c r="B220" s="15">
        <v>5</v>
      </c>
      <c r="C220" s="11" t="s">
        <v>57</v>
      </c>
      <c r="D220" s="6"/>
      <c r="E220" s="39" t="s">
        <v>176</v>
      </c>
      <c r="F220" s="40">
        <v>170</v>
      </c>
      <c r="G220" s="40">
        <v>17</v>
      </c>
      <c r="H220" s="40">
        <v>12.8</v>
      </c>
      <c r="I220" s="40">
        <v>34.4</v>
      </c>
      <c r="J220" s="40">
        <v>321</v>
      </c>
      <c r="K220" s="41" t="s">
        <v>147</v>
      </c>
      <c r="L220" s="40">
        <v>67.349999999999994</v>
      </c>
    </row>
    <row r="221" spans="1:12" ht="15" x14ac:dyDescent="0.25">
      <c r="A221" s="23"/>
      <c r="B221" s="15"/>
      <c r="C221" s="11"/>
      <c r="D221" s="6" t="s">
        <v>29</v>
      </c>
      <c r="E221" s="39" t="s">
        <v>90</v>
      </c>
      <c r="F221" s="40">
        <v>200</v>
      </c>
      <c r="G221" s="40">
        <v>0.1</v>
      </c>
      <c r="H221" s="40">
        <v>0</v>
      </c>
      <c r="I221" s="40">
        <v>12.6</v>
      </c>
      <c r="J221" s="40">
        <v>51</v>
      </c>
      <c r="K221" s="41" t="s">
        <v>91</v>
      </c>
      <c r="L221" s="40">
        <v>2.23</v>
      </c>
    </row>
    <row r="222" spans="1:12" ht="15" x14ac:dyDescent="0.25">
      <c r="A222" s="23"/>
      <c r="B222" s="15"/>
      <c r="C222" s="11"/>
      <c r="D222" s="6"/>
      <c r="E222" s="39"/>
      <c r="F222" s="40"/>
      <c r="G222" s="40"/>
      <c r="H222" s="40"/>
      <c r="I222" s="40"/>
      <c r="J222" s="40"/>
      <c r="K222" s="41"/>
      <c r="L222" s="40"/>
    </row>
    <row r="223" spans="1:12" ht="15" x14ac:dyDescent="0.25">
      <c r="A223" s="23"/>
      <c r="B223" s="15"/>
      <c r="C223" s="11"/>
      <c r="D223" s="6"/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24"/>
      <c r="B224" s="17"/>
      <c r="C224" s="8"/>
      <c r="D224" s="18" t="s">
        <v>32</v>
      </c>
      <c r="E224" s="9"/>
      <c r="F224" s="19">
        <f>SUM(F212:F223)</f>
        <v>1245</v>
      </c>
      <c r="G224" s="19">
        <f t="shared" ref="G224:J224" si="88">SUM(G212:G223)</f>
        <v>51.400000000000006</v>
      </c>
      <c r="H224" s="19">
        <f t="shared" si="88"/>
        <v>46.099999999999994</v>
      </c>
      <c r="I224" s="19">
        <f t="shared" si="88"/>
        <v>159.5</v>
      </c>
      <c r="J224" s="19">
        <f t="shared" si="88"/>
        <v>1261</v>
      </c>
      <c r="K224" s="25"/>
      <c r="L224" s="19">
        <f t="shared" ref="L224" si="89">SUM(L212:L223)</f>
        <v>193.54999999999998</v>
      </c>
    </row>
    <row r="225" spans="1:12" ht="15.75" thickBot="1" x14ac:dyDescent="0.25">
      <c r="A225" s="27">
        <f>A204</f>
        <v>2</v>
      </c>
      <c r="B225" s="28">
        <v>5</v>
      </c>
      <c r="C225" s="48" t="s">
        <v>4</v>
      </c>
      <c r="D225" s="49"/>
      <c r="E225" s="29"/>
      <c r="F225" s="30">
        <f>F211+F224</f>
        <v>1875</v>
      </c>
      <c r="G225" s="30">
        <f t="shared" ref="G225" si="90">G211+G224</f>
        <v>69.5</v>
      </c>
      <c r="H225" s="30">
        <f t="shared" ref="H225" si="91">H211+H224</f>
        <v>67.199999999999989</v>
      </c>
      <c r="I225" s="30">
        <f t="shared" ref="I225" si="92">I211+I224</f>
        <v>251.4</v>
      </c>
      <c r="J225" s="30">
        <f t="shared" ref="J225:L225" si="93">J211+J224</f>
        <v>1891</v>
      </c>
      <c r="K225" s="30"/>
      <c r="L225" s="30">
        <f t="shared" si="93"/>
        <v>297.45</v>
      </c>
    </row>
    <row r="226" spans="1:12" ht="15.75" thickBot="1" x14ac:dyDescent="0.3">
      <c r="A226" s="20">
        <v>3</v>
      </c>
      <c r="B226" s="21">
        <v>1</v>
      </c>
      <c r="C226" s="22" t="s">
        <v>19</v>
      </c>
      <c r="D226" s="5"/>
      <c r="E226" s="36"/>
      <c r="F226" s="37"/>
      <c r="G226" s="37"/>
      <c r="H226" s="37"/>
      <c r="I226" s="37"/>
      <c r="J226" s="37"/>
      <c r="K226" s="38"/>
      <c r="L226" s="37"/>
    </row>
    <row r="227" spans="1:12" ht="15" x14ac:dyDescent="0.25">
      <c r="A227" s="23"/>
      <c r="B227" s="15"/>
      <c r="C227" s="11"/>
      <c r="D227" s="5"/>
      <c r="E227" s="39" t="s">
        <v>120</v>
      </c>
      <c r="F227" s="40">
        <v>55</v>
      </c>
      <c r="G227" s="40">
        <v>4.3</v>
      </c>
      <c r="H227" s="40">
        <v>9.6999999999999993</v>
      </c>
      <c r="I227" s="40">
        <v>10.7</v>
      </c>
      <c r="J227" s="40">
        <v>147</v>
      </c>
      <c r="K227" s="41" t="s">
        <v>75</v>
      </c>
      <c r="L227" s="40">
        <v>25.32</v>
      </c>
    </row>
    <row r="228" spans="1:12" ht="15" x14ac:dyDescent="0.25">
      <c r="A228" s="23"/>
      <c r="B228" s="15"/>
      <c r="C228" s="11"/>
      <c r="D228" s="7" t="s">
        <v>20</v>
      </c>
      <c r="E228" s="39" t="s">
        <v>177</v>
      </c>
      <c r="F228" s="40">
        <v>250</v>
      </c>
      <c r="G228" s="40">
        <v>8.1</v>
      </c>
      <c r="H228" s="40">
        <v>9.1999999999999993</v>
      </c>
      <c r="I228" s="40">
        <v>25.8</v>
      </c>
      <c r="J228" s="40">
        <v>218</v>
      </c>
      <c r="K228" s="41" t="s">
        <v>178</v>
      </c>
      <c r="L228" s="40">
        <v>21.25</v>
      </c>
    </row>
    <row r="229" spans="1:12" ht="15" x14ac:dyDescent="0.25">
      <c r="A229" s="23"/>
      <c r="B229" s="15"/>
      <c r="C229" s="11"/>
      <c r="D229" s="7" t="s">
        <v>21</v>
      </c>
      <c r="E229" s="39" t="s">
        <v>78</v>
      </c>
      <c r="F229" s="40">
        <v>200</v>
      </c>
      <c r="G229" s="40">
        <v>4.9000000000000004</v>
      </c>
      <c r="H229" s="40">
        <v>3.2</v>
      </c>
      <c r="I229" s="40">
        <v>15.9</v>
      </c>
      <c r="J229" s="40">
        <v>112</v>
      </c>
      <c r="K229" s="41" t="s">
        <v>79</v>
      </c>
      <c r="L229" s="40">
        <v>12.57</v>
      </c>
    </row>
    <row r="230" spans="1:12" ht="15" x14ac:dyDescent="0.25">
      <c r="A230" s="23"/>
      <c r="B230" s="15"/>
      <c r="C230" s="11"/>
      <c r="D230" s="7" t="s">
        <v>22</v>
      </c>
      <c r="E230" s="39" t="s">
        <v>41</v>
      </c>
      <c r="F230" s="40">
        <v>20</v>
      </c>
      <c r="G230" s="40">
        <v>1.6</v>
      </c>
      <c r="H230" s="40">
        <v>0.6</v>
      </c>
      <c r="I230" s="40">
        <v>10.5</v>
      </c>
      <c r="J230" s="40">
        <v>54</v>
      </c>
      <c r="K230" s="41"/>
      <c r="L230" s="40">
        <v>1.72</v>
      </c>
    </row>
    <row r="231" spans="1:12" ht="15" x14ac:dyDescent="0.2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23"/>
      <c r="B232" s="15"/>
      <c r="C232" s="11"/>
      <c r="D232" s="6"/>
      <c r="E232" s="39"/>
      <c r="F232" s="40"/>
      <c r="G232" s="40"/>
      <c r="H232" s="40"/>
      <c r="I232" s="40"/>
      <c r="J232" s="40"/>
      <c r="K232" s="41"/>
      <c r="L232" s="40"/>
    </row>
    <row r="233" spans="1:12" ht="15" x14ac:dyDescent="0.25">
      <c r="A233" s="24"/>
      <c r="B233" s="17"/>
      <c r="C233" s="8"/>
      <c r="D233" s="18" t="s">
        <v>32</v>
      </c>
      <c r="E233" s="9"/>
      <c r="F233" s="19">
        <f>SUM(F226:F232)</f>
        <v>525</v>
      </c>
      <c r="G233" s="19">
        <f t="shared" ref="G233:J233" si="94">SUM(G226:G232)</f>
        <v>18.899999999999999</v>
      </c>
      <c r="H233" s="19">
        <f t="shared" si="94"/>
        <v>22.7</v>
      </c>
      <c r="I233" s="19">
        <f t="shared" si="94"/>
        <v>62.9</v>
      </c>
      <c r="J233" s="19">
        <f t="shared" si="94"/>
        <v>531</v>
      </c>
      <c r="K233" s="25"/>
      <c r="L233" s="19">
        <f t="shared" ref="L233" si="95">SUM(L226:L232)</f>
        <v>60.86</v>
      </c>
    </row>
    <row r="234" spans="1:12" ht="15" x14ac:dyDescent="0.25">
      <c r="A234" s="26">
        <v>3</v>
      </c>
      <c r="B234" s="13">
        <v>1</v>
      </c>
      <c r="C234" s="10" t="s">
        <v>24</v>
      </c>
      <c r="D234" s="7" t="s">
        <v>25</v>
      </c>
      <c r="E234" s="39" t="s">
        <v>179</v>
      </c>
      <c r="F234" s="40">
        <v>100</v>
      </c>
      <c r="G234" s="40">
        <v>1.2</v>
      </c>
      <c r="H234" s="40">
        <v>5.0999999999999996</v>
      </c>
      <c r="I234" s="40">
        <v>4.5</v>
      </c>
      <c r="J234" s="40">
        <v>69</v>
      </c>
      <c r="K234" s="41" t="s">
        <v>180</v>
      </c>
      <c r="L234" s="40">
        <v>22.97</v>
      </c>
    </row>
    <row r="235" spans="1:12" ht="15" x14ac:dyDescent="0.25">
      <c r="A235" s="23"/>
      <c r="B235" s="15"/>
      <c r="C235" s="11"/>
      <c r="D235" s="7" t="s">
        <v>26</v>
      </c>
      <c r="E235" s="39" t="s">
        <v>181</v>
      </c>
      <c r="F235" s="40">
        <v>310</v>
      </c>
      <c r="G235" s="40">
        <v>11.2</v>
      </c>
      <c r="H235" s="40">
        <v>4.9000000000000004</v>
      </c>
      <c r="I235" s="40">
        <v>12.9</v>
      </c>
      <c r="J235" s="40">
        <v>141</v>
      </c>
      <c r="K235" s="41" t="s">
        <v>182</v>
      </c>
      <c r="L235" s="40">
        <v>61.74</v>
      </c>
    </row>
    <row r="236" spans="1:12" ht="15" x14ac:dyDescent="0.25">
      <c r="A236" s="23"/>
      <c r="B236" s="15"/>
      <c r="C236" s="11"/>
      <c r="D236" s="7" t="s">
        <v>27</v>
      </c>
      <c r="E236" s="39" t="s">
        <v>183</v>
      </c>
      <c r="F236" s="40">
        <v>250</v>
      </c>
      <c r="G236" s="40">
        <v>16.899999999999999</v>
      </c>
      <c r="H236" s="40">
        <v>21.2</v>
      </c>
      <c r="I236" s="40">
        <v>44</v>
      </c>
      <c r="J236" s="40">
        <v>434</v>
      </c>
      <c r="K236" s="41" t="s">
        <v>147</v>
      </c>
      <c r="L236" s="40">
        <v>58.92</v>
      </c>
    </row>
    <row r="237" spans="1:12" ht="15" x14ac:dyDescent="0.25">
      <c r="A237" s="23"/>
      <c r="B237" s="15"/>
      <c r="C237" s="11"/>
      <c r="D237" s="7" t="s">
        <v>28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 x14ac:dyDescent="0.25">
      <c r="A238" s="23"/>
      <c r="B238" s="15"/>
      <c r="C238" s="11"/>
      <c r="D238" s="7" t="s">
        <v>29</v>
      </c>
      <c r="E238" s="39" t="s">
        <v>87</v>
      </c>
      <c r="F238" s="40">
        <v>200</v>
      </c>
      <c r="G238" s="40">
        <v>0.5</v>
      </c>
      <c r="H238" s="40">
        <v>0</v>
      </c>
      <c r="I238" s="40">
        <v>25.5</v>
      </c>
      <c r="J238" s="40">
        <v>104</v>
      </c>
      <c r="K238" s="41" t="s">
        <v>56</v>
      </c>
      <c r="L238" s="40">
        <v>5.88</v>
      </c>
    </row>
    <row r="239" spans="1:12" ht="15" x14ac:dyDescent="0.25">
      <c r="A239" s="23"/>
      <c r="B239" s="15"/>
      <c r="C239" s="11"/>
      <c r="D239" s="7" t="s">
        <v>30</v>
      </c>
      <c r="E239" s="39" t="s">
        <v>41</v>
      </c>
      <c r="F239" s="40">
        <v>60</v>
      </c>
      <c r="G239" s="40">
        <v>5</v>
      </c>
      <c r="H239" s="40">
        <v>1.9</v>
      </c>
      <c r="I239" s="40">
        <v>33</v>
      </c>
      <c r="J239" s="40">
        <v>171</v>
      </c>
      <c r="K239" s="41"/>
      <c r="L239" s="40">
        <v>5.45</v>
      </c>
    </row>
    <row r="240" spans="1:12" ht="15" x14ac:dyDescent="0.25">
      <c r="A240" s="23"/>
      <c r="B240" s="15"/>
      <c r="C240" s="11"/>
      <c r="D240" s="7" t="s">
        <v>31</v>
      </c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3"/>
      <c r="B241" s="15"/>
      <c r="C241" s="11"/>
      <c r="D241" s="7"/>
      <c r="E241" s="39"/>
      <c r="F241" s="40"/>
      <c r="G241" s="40"/>
      <c r="H241" s="40"/>
      <c r="I241" s="40"/>
      <c r="J241" s="40"/>
      <c r="K241" s="41"/>
      <c r="L241" s="40"/>
    </row>
    <row r="242" spans="1:12" ht="15" x14ac:dyDescent="0.25">
      <c r="A242" s="23">
        <v>3</v>
      </c>
      <c r="B242" s="15">
        <v>1</v>
      </c>
      <c r="C242" s="11" t="s">
        <v>57</v>
      </c>
      <c r="D242" s="7"/>
      <c r="E242" s="7" t="s">
        <v>154</v>
      </c>
      <c r="F242" s="39">
        <v>60</v>
      </c>
      <c r="G242" s="40">
        <v>6.3</v>
      </c>
      <c r="H242" s="40">
        <v>4</v>
      </c>
      <c r="I242" s="40">
        <v>32.1</v>
      </c>
      <c r="J242" s="40">
        <v>190</v>
      </c>
      <c r="K242" s="41"/>
      <c r="L242" s="40">
        <v>22.67</v>
      </c>
    </row>
    <row r="243" spans="1:12" ht="15" x14ac:dyDescent="0.25">
      <c r="A243" s="23"/>
      <c r="B243" s="15"/>
      <c r="C243" s="11"/>
      <c r="D243" s="7" t="s">
        <v>29</v>
      </c>
      <c r="E243" s="6" t="s">
        <v>90</v>
      </c>
      <c r="F243" s="39">
        <v>200</v>
      </c>
      <c r="G243" s="40">
        <v>0.1</v>
      </c>
      <c r="H243" s="40">
        <v>0</v>
      </c>
      <c r="I243" s="40">
        <v>12.6</v>
      </c>
      <c r="J243" s="40">
        <v>51</v>
      </c>
      <c r="K243" s="41" t="s">
        <v>91</v>
      </c>
      <c r="L243" s="40">
        <v>2.23</v>
      </c>
    </row>
    <row r="244" spans="1:12" ht="15" x14ac:dyDescent="0.25">
      <c r="A244" s="23"/>
      <c r="B244" s="15"/>
      <c r="C244" s="11"/>
      <c r="D244" s="7" t="s">
        <v>23</v>
      </c>
      <c r="E244" s="6" t="s">
        <v>72</v>
      </c>
      <c r="F244" s="39">
        <v>200</v>
      </c>
      <c r="G244" s="40">
        <v>2.7</v>
      </c>
      <c r="H244" s="40">
        <v>0.9</v>
      </c>
      <c r="I244" s="40">
        <v>28.8</v>
      </c>
      <c r="J244" s="40">
        <v>134</v>
      </c>
      <c r="K244" s="41" t="s">
        <v>73</v>
      </c>
      <c r="L244" s="40">
        <v>32</v>
      </c>
    </row>
    <row r="245" spans="1:12" ht="15" x14ac:dyDescent="0.25">
      <c r="A245" s="23"/>
      <c r="B245" s="15"/>
      <c r="C245" s="11"/>
      <c r="D245" s="6"/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4"/>
      <c r="B246" s="17"/>
      <c r="C246" s="8"/>
      <c r="D246" s="18" t="s">
        <v>32</v>
      </c>
      <c r="E246" s="9"/>
      <c r="F246" s="19">
        <f>SUM(F234:F245)</f>
        <v>1380</v>
      </c>
      <c r="G246" s="19">
        <f t="shared" ref="G246:J246" si="96">SUM(G234:G245)</f>
        <v>43.9</v>
      </c>
      <c r="H246" s="19">
        <f t="shared" si="96"/>
        <v>38</v>
      </c>
      <c r="I246" s="19">
        <f t="shared" si="96"/>
        <v>193.4</v>
      </c>
      <c r="J246" s="19">
        <f t="shared" si="96"/>
        <v>1294</v>
      </c>
      <c r="K246" s="25"/>
      <c r="L246" s="19">
        <f t="shared" ref="L246" si="97">SUM(L234:L245)</f>
        <v>211.85999999999999</v>
      </c>
    </row>
    <row r="247" spans="1:12" ht="15.75" thickBot="1" x14ac:dyDescent="0.25">
      <c r="A247" s="27">
        <f>A226</f>
        <v>3</v>
      </c>
      <c r="B247" s="28">
        <f>B226</f>
        <v>1</v>
      </c>
      <c r="C247" s="48" t="s">
        <v>4</v>
      </c>
      <c r="D247" s="49"/>
      <c r="E247" s="29"/>
      <c r="F247" s="30">
        <f>F233+F246</f>
        <v>1905</v>
      </c>
      <c r="G247" s="30">
        <f t="shared" ref="G247:J247" si="98">G233+G246</f>
        <v>62.8</v>
      </c>
      <c r="H247" s="30">
        <f t="shared" si="98"/>
        <v>60.7</v>
      </c>
      <c r="I247" s="30">
        <f t="shared" si="98"/>
        <v>256.3</v>
      </c>
      <c r="J247" s="30">
        <f t="shared" si="98"/>
        <v>1825</v>
      </c>
      <c r="K247" s="30"/>
      <c r="L247" s="30">
        <f t="shared" ref="L247" si="99">L233+L246</f>
        <v>272.71999999999997</v>
      </c>
    </row>
    <row r="248" spans="1:12" ht="15.75" thickBot="1" x14ac:dyDescent="0.3">
      <c r="A248" s="20">
        <v>3</v>
      </c>
      <c r="B248" s="21">
        <v>2</v>
      </c>
      <c r="C248" s="22" t="s">
        <v>19</v>
      </c>
      <c r="D248" s="5"/>
      <c r="E248" s="36"/>
      <c r="F248" s="37"/>
      <c r="G248" s="37"/>
      <c r="H248" s="37"/>
      <c r="I248" s="37"/>
      <c r="J248" s="37"/>
      <c r="K248" s="38"/>
      <c r="L248" s="37"/>
    </row>
    <row r="249" spans="1:12" ht="15" x14ac:dyDescent="0.25">
      <c r="A249" s="23"/>
      <c r="B249" s="15"/>
      <c r="C249" s="11"/>
      <c r="D249" s="5"/>
      <c r="E249" s="39" t="s">
        <v>136</v>
      </c>
      <c r="F249" s="40">
        <v>45</v>
      </c>
      <c r="G249" s="40">
        <v>6.3</v>
      </c>
      <c r="H249" s="40">
        <v>4.0999999999999996</v>
      </c>
      <c r="I249" s="40">
        <v>14.9</v>
      </c>
      <c r="J249" s="40">
        <v>122</v>
      </c>
      <c r="K249" s="41" t="s">
        <v>137</v>
      </c>
      <c r="L249" s="40">
        <v>15.33</v>
      </c>
    </row>
    <row r="250" spans="1:12" ht="15" x14ac:dyDescent="0.25">
      <c r="A250" s="23"/>
      <c r="B250" s="15"/>
      <c r="C250" s="11"/>
      <c r="D250" s="7" t="s">
        <v>20</v>
      </c>
      <c r="E250" s="39" t="s">
        <v>184</v>
      </c>
      <c r="F250" s="40">
        <v>200</v>
      </c>
      <c r="G250" s="40">
        <v>8.6</v>
      </c>
      <c r="H250" s="40">
        <v>10.3</v>
      </c>
      <c r="I250" s="40">
        <v>30.3</v>
      </c>
      <c r="J250" s="40">
        <v>248</v>
      </c>
      <c r="K250" s="41" t="s">
        <v>126</v>
      </c>
      <c r="L250" s="40">
        <v>22.71</v>
      </c>
    </row>
    <row r="251" spans="1:12" ht="15" x14ac:dyDescent="0.25">
      <c r="A251" s="23"/>
      <c r="B251" s="15"/>
      <c r="C251" s="11"/>
      <c r="D251" s="7" t="s">
        <v>21</v>
      </c>
      <c r="E251" s="39" t="s">
        <v>107</v>
      </c>
      <c r="F251" s="40">
        <v>200</v>
      </c>
      <c r="G251" s="40">
        <v>2.8</v>
      </c>
      <c r="H251" s="40">
        <v>2.5</v>
      </c>
      <c r="I251" s="40">
        <v>19.899999999999999</v>
      </c>
      <c r="J251" s="40">
        <v>113</v>
      </c>
      <c r="K251" s="41" t="s">
        <v>108</v>
      </c>
      <c r="L251" s="40">
        <v>10.63</v>
      </c>
    </row>
    <row r="252" spans="1:12" ht="15" x14ac:dyDescent="0.25">
      <c r="A252" s="23"/>
      <c r="B252" s="15"/>
      <c r="C252" s="11"/>
      <c r="D252" s="7" t="s">
        <v>22</v>
      </c>
      <c r="E252" s="39" t="s">
        <v>41</v>
      </c>
      <c r="F252" s="40">
        <v>20</v>
      </c>
      <c r="G252" s="40">
        <v>1.6</v>
      </c>
      <c r="H252" s="40">
        <v>0.6</v>
      </c>
      <c r="I252" s="40">
        <v>10.5</v>
      </c>
      <c r="J252" s="40">
        <v>54</v>
      </c>
      <c r="K252" s="41"/>
      <c r="L252" s="40">
        <v>1.72</v>
      </c>
    </row>
    <row r="253" spans="1:12" ht="15" x14ac:dyDescent="0.25">
      <c r="A253" s="23"/>
      <c r="B253" s="15"/>
      <c r="C253" s="11"/>
      <c r="D253" s="6" t="s">
        <v>23</v>
      </c>
      <c r="E253" s="39" t="s">
        <v>185</v>
      </c>
      <c r="F253" s="40">
        <v>180</v>
      </c>
      <c r="G253" s="40">
        <v>0.5</v>
      </c>
      <c r="H253" s="40">
        <v>0.5</v>
      </c>
      <c r="I253" s="40">
        <v>27</v>
      </c>
      <c r="J253" s="40">
        <v>115</v>
      </c>
      <c r="K253" s="41" t="s">
        <v>73</v>
      </c>
      <c r="L253" s="40">
        <v>47.67</v>
      </c>
    </row>
    <row r="254" spans="1:12" ht="15" x14ac:dyDescent="0.2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 x14ac:dyDescent="0.25">
      <c r="A255" s="24"/>
      <c r="B255" s="17"/>
      <c r="C255" s="8"/>
      <c r="D255" s="18" t="s">
        <v>32</v>
      </c>
      <c r="E255" s="9"/>
      <c r="F255" s="19">
        <f>SUM(F248:F254)</f>
        <v>645</v>
      </c>
      <c r="G255" s="19">
        <f t="shared" ref="G255:J255" si="100">SUM(G248:G254)</f>
        <v>19.8</v>
      </c>
      <c r="H255" s="19">
        <f t="shared" si="100"/>
        <v>18</v>
      </c>
      <c r="I255" s="19">
        <f t="shared" si="100"/>
        <v>102.6</v>
      </c>
      <c r="J255" s="19">
        <f t="shared" si="100"/>
        <v>652</v>
      </c>
      <c r="K255" s="25"/>
      <c r="L255" s="19">
        <f t="shared" ref="L255" si="101">SUM(L248:L254)</f>
        <v>98.06</v>
      </c>
    </row>
    <row r="256" spans="1:12" ht="25.5" x14ac:dyDescent="0.25">
      <c r="A256" s="26">
        <v>3</v>
      </c>
      <c r="B256" s="13">
        <v>2</v>
      </c>
      <c r="C256" s="10" t="s">
        <v>24</v>
      </c>
      <c r="D256" s="7" t="s">
        <v>25</v>
      </c>
      <c r="E256" s="39" t="s">
        <v>142</v>
      </c>
      <c r="F256" s="40">
        <v>100</v>
      </c>
      <c r="G256" s="40">
        <v>0.9</v>
      </c>
      <c r="H256" s="40">
        <v>5</v>
      </c>
      <c r="I256" s="40">
        <v>3.1</v>
      </c>
      <c r="J256" s="40">
        <v>61</v>
      </c>
      <c r="K256" s="41" t="s">
        <v>162</v>
      </c>
      <c r="L256" s="40">
        <v>20.8</v>
      </c>
    </row>
    <row r="257" spans="1:12" ht="15" x14ac:dyDescent="0.25">
      <c r="A257" s="23"/>
      <c r="B257" s="15"/>
      <c r="C257" s="11"/>
      <c r="D257" s="7" t="s">
        <v>26</v>
      </c>
      <c r="E257" s="39" t="s">
        <v>186</v>
      </c>
      <c r="F257" s="40">
        <v>270</v>
      </c>
      <c r="G257" s="40">
        <v>7.8</v>
      </c>
      <c r="H257" s="40">
        <v>6.7</v>
      </c>
      <c r="I257" s="40">
        <v>21</v>
      </c>
      <c r="J257" s="40">
        <v>176</v>
      </c>
      <c r="K257" s="41" t="s">
        <v>54</v>
      </c>
      <c r="L257" s="40">
        <v>26.51</v>
      </c>
    </row>
    <row r="258" spans="1:12" ht="15" x14ac:dyDescent="0.25">
      <c r="A258" s="23"/>
      <c r="B258" s="15"/>
      <c r="C258" s="11"/>
      <c r="D258" s="7" t="s">
        <v>27</v>
      </c>
      <c r="E258" s="39" t="s">
        <v>187</v>
      </c>
      <c r="F258" s="40">
        <v>100</v>
      </c>
      <c r="G258" s="40">
        <v>25.4</v>
      </c>
      <c r="H258" s="40">
        <v>15.2</v>
      </c>
      <c r="I258" s="40">
        <v>5.0999999999999996</v>
      </c>
      <c r="J258" s="40">
        <v>259</v>
      </c>
      <c r="K258" s="41" t="s">
        <v>50</v>
      </c>
      <c r="L258" s="40">
        <v>39.590000000000003</v>
      </c>
    </row>
    <row r="259" spans="1:12" ht="15" x14ac:dyDescent="0.25">
      <c r="A259" s="23"/>
      <c r="B259" s="15"/>
      <c r="C259" s="11"/>
      <c r="D259" s="7" t="s">
        <v>28</v>
      </c>
      <c r="E259" s="39" t="s">
        <v>52</v>
      </c>
      <c r="F259" s="40">
        <v>180</v>
      </c>
      <c r="G259" s="40">
        <v>3.9</v>
      </c>
      <c r="H259" s="40">
        <v>5.9</v>
      </c>
      <c r="I259" s="40">
        <v>26.7</v>
      </c>
      <c r="J259" s="40">
        <v>176</v>
      </c>
      <c r="K259" s="41" t="s">
        <v>53</v>
      </c>
      <c r="L259" s="40">
        <v>17.920000000000002</v>
      </c>
    </row>
    <row r="260" spans="1:12" ht="15" x14ac:dyDescent="0.25">
      <c r="A260" s="23"/>
      <c r="B260" s="15"/>
      <c r="C260" s="11"/>
      <c r="D260" s="7" t="s">
        <v>29</v>
      </c>
      <c r="E260" s="39" t="s">
        <v>51</v>
      </c>
      <c r="F260" s="40">
        <v>200</v>
      </c>
      <c r="G260" s="40">
        <v>0.2</v>
      </c>
      <c r="H260" s="40">
        <v>0</v>
      </c>
      <c r="I260" s="40">
        <v>16.600000000000001</v>
      </c>
      <c r="J260" s="40">
        <v>67</v>
      </c>
      <c r="K260" s="41" t="s">
        <v>188</v>
      </c>
      <c r="L260" s="40">
        <v>9.3800000000000008</v>
      </c>
    </row>
    <row r="261" spans="1:12" ht="15" x14ac:dyDescent="0.25">
      <c r="A261" s="23"/>
      <c r="B261" s="15"/>
      <c r="C261" s="11"/>
      <c r="D261" s="7" t="s">
        <v>30</v>
      </c>
      <c r="E261" s="39" t="s">
        <v>41</v>
      </c>
      <c r="F261" s="40">
        <v>60</v>
      </c>
      <c r="G261" s="40">
        <v>5</v>
      </c>
      <c r="H261" s="40">
        <v>1.9</v>
      </c>
      <c r="I261" s="40">
        <v>33</v>
      </c>
      <c r="J261" s="40">
        <v>171</v>
      </c>
      <c r="K261" s="41"/>
      <c r="L261" s="40">
        <v>5.45</v>
      </c>
    </row>
    <row r="262" spans="1:12" ht="15" x14ac:dyDescent="0.25">
      <c r="A262" s="23"/>
      <c r="B262" s="15"/>
      <c r="C262" s="11"/>
      <c r="D262" s="7" t="s">
        <v>31</v>
      </c>
      <c r="E262" s="39"/>
      <c r="F262" s="40"/>
      <c r="G262" s="40"/>
      <c r="H262" s="40"/>
      <c r="I262" s="40"/>
      <c r="J262" s="40"/>
      <c r="K262" s="41"/>
      <c r="L262" s="40"/>
    </row>
    <row r="263" spans="1:12" ht="15" x14ac:dyDescent="0.25">
      <c r="A263" s="23"/>
      <c r="B263" s="15"/>
      <c r="C263" s="11"/>
      <c r="D263" s="7"/>
      <c r="E263" s="39"/>
      <c r="F263" s="40"/>
      <c r="G263" s="40"/>
      <c r="H263" s="40"/>
      <c r="I263" s="40"/>
      <c r="J263" s="40"/>
      <c r="K263" s="41"/>
      <c r="L263" s="40"/>
    </row>
    <row r="264" spans="1:12" ht="15" x14ac:dyDescent="0.25">
      <c r="A264" s="23">
        <v>3</v>
      </c>
      <c r="B264" s="15">
        <v>2</v>
      </c>
      <c r="C264" s="11" t="s">
        <v>57</v>
      </c>
      <c r="D264" s="7"/>
      <c r="E264" s="7" t="s">
        <v>189</v>
      </c>
      <c r="F264" s="39">
        <v>100</v>
      </c>
      <c r="G264" s="40">
        <v>5.0999999999999996</v>
      </c>
      <c r="H264" s="40">
        <v>10.1</v>
      </c>
      <c r="I264" s="40">
        <v>30</v>
      </c>
      <c r="J264" s="40">
        <v>231</v>
      </c>
      <c r="K264" s="41"/>
      <c r="L264" s="40">
        <v>30</v>
      </c>
    </row>
    <row r="265" spans="1:12" ht="15" x14ac:dyDescent="0.25">
      <c r="A265" s="23"/>
      <c r="B265" s="15"/>
      <c r="C265" s="11"/>
      <c r="D265" s="7" t="s">
        <v>29</v>
      </c>
      <c r="E265" s="6" t="s">
        <v>155</v>
      </c>
      <c r="F265" s="39">
        <v>200</v>
      </c>
      <c r="G265" s="40">
        <v>0.5</v>
      </c>
      <c r="H265" s="40">
        <v>0</v>
      </c>
      <c r="I265" s="40">
        <v>34</v>
      </c>
      <c r="J265" s="40">
        <v>138</v>
      </c>
      <c r="K265" s="41" t="s">
        <v>43</v>
      </c>
      <c r="L265" s="40">
        <v>19</v>
      </c>
    </row>
    <row r="266" spans="1:12" ht="15" x14ac:dyDescent="0.25">
      <c r="A266" s="23"/>
      <c r="B266" s="15"/>
      <c r="C266" s="11"/>
      <c r="D266" s="7"/>
      <c r="E266" s="6"/>
      <c r="F266" s="39"/>
      <c r="G266" s="40"/>
      <c r="H266" s="40"/>
      <c r="I266" s="40"/>
      <c r="J266" s="40"/>
      <c r="K266" s="41"/>
      <c r="L266" s="40"/>
    </row>
    <row r="267" spans="1:12" ht="15" x14ac:dyDescent="0.25">
      <c r="A267" s="23"/>
      <c r="B267" s="15"/>
      <c r="C267" s="11"/>
      <c r="D267" s="6"/>
      <c r="E267" s="39"/>
      <c r="F267" s="40"/>
      <c r="G267" s="40"/>
      <c r="H267" s="40"/>
      <c r="I267" s="40"/>
      <c r="J267" s="40"/>
      <c r="K267" s="41"/>
      <c r="L267" s="40"/>
    </row>
    <row r="268" spans="1:12" ht="15" x14ac:dyDescent="0.25">
      <c r="A268" s="24"/>
      <c r="B268" s="17"/>
      <c r="C268" s="8"/>
      <c r="D268" s="18" t="s">
        <v>32</v>
      </c>
      <c r="E268" s="9"/>
      <c r="F268" s="19">
        <f>SUM(F256:F267)</f>
        <v>1210</v>
      </c>
      <c r="G268" s="19">
        <f t="shared" ref="G268:J268" si="102">SUM(G256:G267)</f>
        <v>48.8</v>
      </c>
      <c r="H268" s="19">
        <f t="shared" si="102"/>
        <v>44.8</v>
      </c>
      <c r="I268" s="19">
        <f t="shared" si="102"/>
        <v>169.5</v>
      </c>
      <c r="J268" s="19">
        <f t="shared" si="102"/>
        <v>1279</v>
      </c>
      <c r="K268" s="25"/>
      <c r="L268" s="19">
        <f t="shared" ref="L268" si="103">SUM(L256:L267)</f>
        <v>168.65</v>
      </c>
    </row>
    <row r="269" spans="1:12" ht="15.75" customHeight="1" thickBot="1" x14ac:dyDescent="0.25">
      <c r="A269" s="27">
        <f>A248</f>
        <v>3</v>
      </c>
      <c r="B269" s="28">
        <f>B248</f>
        <v>2</v>
      </c>
      <c r="C269" s="48" t="s">
        <v>4</v>
      </c>
      <c r="D269" s="49"/>
      <c r="E269" s="29"/>
      <c r="F269" s="30">
        <f>F255+F268</f>
        <v>1855</v>
      </c>
      <c r="G269" s="30">
        <f t="shared" ref="G269:J269" si="104">G255+G268</f>
        <v>68.599999999999994</v>
      </c>
      <c r="H269" s="30">
        <f t="shared" si="104"/>
        <v>62.8</v>
      </c>
      <c r="I269" s="30">
        <f t="shared" si="104"/>
        <v>272.10000000000002</v>
      </c>
      <c r="J269" s="30">
        <f t="shared" si="104"/>
        <v>1931</v>
      </c>
      <c r="K269" s="30"/>
      <c r="L269" s="30">
        <f t="shared" ref="L269" si="105">L255+L268</f>
        <v>266.71000000000004</v>
      </c>
    </row>
    <row r="270" spans="1:12" ht="15.75" thickBot="1" x14ac:dyDescent="0.3">
      <c r="A270" s="20">
        <v>3</v>
      </c>
      <c r="B270" s="21">
        <v>3</v>
      </c>
      <c r="C270" s="22" t="s">
        <v>19</v>
      </c>
      <c r="D270" s="5"/>
      <c r="E270" s="36"/>
      <c r="F270" s="37"/>
      <c r="G270" s="37"/>
      <c r="H270" s="37"/>
      <c r="I270" s="37"/>
      <c r="J270" s="37"/>
      <c r="K270" s="38"/>
      <c r="L270" s="37"/>
    </row>
    <row r="271" spans="1:12" ht="15" x14ac:dyDescent="0.25">
      <c r="A271" s="23"/>
      <c r="B271" s="15"/>
      <c r="C271" s="11"/>
      <c r="D271" s="5"/>
      <c r="E271" s="39" t="s">
        <v>93</v>
      </c>
      <c r="F271" s="40">
        <v>30</v>
      </c>
      <c r="G271" s="40">
        <v>1.8</v>
      </c>
      <c r="H271" s="40">
        <v>7.1</v>
      </c>
      <c r="I271" s="40">
        <v>9.9</v>
      </c>
      <c r="J271" s="40">
        <v>111</v>
      </c>
      <c r="K271" s="41" t="s">
        <v>94</v>
      </c>
      <c r="L271" s="40">
        <v>13.46</v>
      </c>
    </row>
    <row r="272" spans="1:12" ht="15" x14ac:dyDescent="0.25">
      <c r="A272" s="23"/>
      <c r="B272" s="15"/>
      <c r="C272" s="11"/>
      <c r="D272" s="7" t="s">
        <v>20</v>
      </c>
      <c r="E272" s="39" t="s">
        <v>190</v>
      </c>
      <c r="F272" s="40">
        <v>200</v>
      </c>
      <c r="G272" s="40">
        <v>6.9</v>
      </c>
      <c r="H272" s="40">
        <v>9.6</v>
      </c>
      <c r="I272" s="40">
        <v>27</v>
      </c>
      <c r="J272" s="40">
        <v>222</v>
      </c>
      <c r="K272" s="41" t="s">
        <v>126</v>
      </c>
      <c r="L272" s="40">
        <v>20.18</v>
      </c>
    </row>
    <row r="273" spans="1:12" ht="15" x14ac:dyDescent="0.25">
      <c r="A273" s="23"/>
      <c r="B273" s="15"/>
      <c r="C273" s="11"/>
      <c r="D273" s="7" t="s">
        <v>21</v>
      </c>
      <c r="E273" s="39" t="s">
        <v>90</v>
      </c>
      <c r="F273" s="40">
        <v>200</v>
      </c>
      <c r="G273" s="40">
        <v>0.1</v>
      </c>
      <c r="H273" s="40">
        <v>0</v>
      </c>
      <c r="I273" s="40">
        <v>15.5</v>
      </c>
      <c r="J273" s="40">
        <v>62</v>
      </c>
      <c r="K273" s="41" t="s">
        <v>91</v>
      </c>
      <c r="L273" s="40">
        <v>2.23</v>
      </c>
    </row>
    <row r="274" spans="1:12" ht="15" x14ac:dyDescent="0.25">
      <c r="A274" s="23"/>
      <c r="B274" s="15"/>
      <c r="C274" s="11"/>
      <c r="D274" s="7" t="s">
        <v>22</v>
      </c>
      <c r="E274" s="39" t="s">
        <v>41</v>
      </c>
      <c r="F274" s="40">
        <v>20</v>
      </c>
      <c r="G274" s="40">
        <v>1.6</v>
      </c>
      <c r="H274" s="40">
        <v>0.6</v>
      </c>
      <c r="I274" s="40">
        <v>10.5</v>
      </c>
      <c r="J274" s="40">
        <v>54</v>
      </c>
      <c r="K274" s="41"/>
      <c r="L274" s="40">
        <v>1.72</v>
      </c>
    </row>
    <row r="275" spans="1:12" ht="15" x14ac:dyDescent="0.25">
      <c r="A275" s="23"/>
      <c r="B275" s="15"/>
      <c r="C275" s="11"/>
      <c r="D275" s="6"/>
      <c r="E275" s="39"/>
      <c r="F275" s="40"/>
      <c r="G275" s="40"/>
      <c r="H275" s="40"/>
      <c r="I275" s="40"/>
      <c r="J275" s="40"/>
      <c r="K275" s="41"/>
      <c r="L275" s="40"/>
    </row>
    <row r="276" spans="1:12" ht="15" x14ac:dyDescent="0.25">
      <c r="A276" s="23"/>
      <c r="B276" s="15"/>
      <c r="C276" s="11"/>
      <c r="D276" s="6"/>
      <c r="E276" s="39"/>
      <c r="F276" s="40"/>
      <c r="G276" s="40"/>
      <c r="H276" s="40"/>
      <c r="I276" s="40"/>
      <c r="J276" s="40"/>
      <c r="K276" s="41"/>
      <c r="L276" s="40"/>
    </row>
    <row r="277" spans="1:12" ht="15" x14ac:dyDescent="0.25">
      <c r="A277" s="24"/>
      <c r="B277" s="17"/>
      <c r="C277" s="8"/>
      <c r="D277" s="18" t="s">
        <v>32</v>
      </c>
      <c r="E277" s="9"/>
      <c r="F277" s="19">
        <f>SUM(F270:F276)</f>
        <v>450</v>
      </c>
      <c r="G277" s="19">
        <f t="shared" ref="G277:J277" si="106">SUM(G270:G276)</f>
        <v>10.4</v>
      </c>
      <c r="H277" s="19">
        <f t="shared" si="106"/>
        <v>17.3</v>
      </c>
      <c r="I277" s="19">
        <f t="shared" si="106"/>
        <v>62.9</v>
      </c>
      <c r="J277" s="19">
        <f t="shared" si="106"/>
        <v>449</v>
      </c>
      <c r="K277" s="25"/>
      <c r="L277" s="19">
        <f t="shared" ref="L277" si="107">SUM(L270:L276)</f>
        <v>37.589999999999996</v>
      </c>
    </row>
    <row r="278" spans="1:12" ht="15" x14ac:dyDescent="0.25">
      <c r="A278" s="26">
        <v>3</v>
      </c>
      <c r="B278" s="13">
        <v>3</v>
      </c>
      <c r="C278" s="10" t="s">
        <v>24</v>
      </c>
      <c r="D278" s="7" t="s">
        <v>25</v>
      </c>
      <c r="E278" s="39" t="s">
        <v>127</v>
      </c>
      <c r="F278" s="40">
        <v>100</v>
      </c>
      <c r="G278" s="40">
        <v>2.1</v>
      </c>
      <c r="H278" s="40">
        <v>5.0999999999999996</v>
      </c>
      <c r="I278" s="40">
        <v>9.8000000000000007</v>
      </c>
      <c r="J278" s="40">
        <v>94</v>
      </c>
      <c r="K278" s="41" t="s">
        <v>128</v>
      </c>
      <c r="L278" s="40">
        <v>28.93</v>
      </c>
    </row>
    <row r="279" spans="1:12" ht="15" x14ac:dyDescent="0.25">
      <c r="A279" s="23"/>
      <c r="B279" s="15"/>
      <c r="C279" s="11"/>
      <c r="D279" s="7" t="s">
        <v>26</v>
      </c>
      <c r="E279" s="39" t="s">
        <v>191</v>
      </c>
      <c r="F279" s="40">
        <v>260</v>
      </c>
      <c r="G279" s="40">
        <v>8.6999999999999993</v>
      </c>
      <c r="H279" s="40">
        <v>5.5</v>
      </c>
      <c r="I279" s="40">
        <v>15.5</v>
      </c>
      <c r="J279" s="40">
        <v>146</v>
      </c>
      <c r="K279" s="41" t="s">
        <v>192</v>
      </c>
      <c r="L279" s="40">
        <v>31.27</v>
      </c>
    </row>
    <row r="280" spans="1:12" ht="15" x14ac:dyDescent="0.25">
      <c r="A280" s="23"/>
      <c r="B280" s="15"/>
      <c r="C280" s="11"/>
      <c r="D280" s="7" t="s">
        <v>27</v>
      </c>
      <c r="E280" s="39" t="s">
        <v>193</v>
      </c>
      <c r="F280" s="40">
        <v>100</v>
      </c>
      <c r="G280" s="40">
        <v>17.899999999999999</v>
      </c>
      <c r="H280" s="40">
        <v>13.4</v>
      </c>
      <c r="I280" s="40">
        <v>14</v>
      </c>
      <c r="J280" s="40">
        <v>248</v>
      </c>
      <c r="K280" s="41" t="s">
        <v>194</v>
      </c>
      <c r="L280" s="40">
        <v>38.85</v>
      </c>
    </row>
    <row r="281" spans="1:12" ht="15" x14ac:dyDescent="0.25">
      <c r="A281" s="23"/>
      <c r="B281" s="15"/>
      <c r="C281" s="11"/>
      <c r="D281" s="7" t="s">
        <v>28</v>
      </c>
      <c r="E281" s="39" t="s">
        <v>195</v>
      </c>
      <c r="F281" s="40">
        <v>200</v>
      </c>
      <c r="G281" s="40">
        <v>5.7</v>
      </c>
      <c r="H281" s="40">
        <v>4.2</v>
      </c>
      <c r="I281" s="40">
        <v>23</v>
      </c>
      <c r="J281" s="40">
        <v>153</v>
      </c>
      <c r="K281" s="41" t="s">
        <v>196</v>
      </c>
      <c r="L281" s="40">
        <v>17.45</v>
      </c>
    </row>
    <row r="282" spans="1:12" ht="15" x14ac:dyDescent="0.25">
      <c r="A282" s="23"/>
      <c r="B282" s="15"/>
      <c r="C282" s="11"/>
      <c r="D282" s="7" t="s">
        <v>29</v>
      </c>
      <c r="E282" s="39" t="s">
        <v>116</v>
      </c>
      <c r="F282" s="40">
        <v>200</v>
      </c>
      <c r="G282" s="40">
        <v>0.9</v>
      </c>
      <c r="H282" s="40">
        <v>0</v>
      </c>
      <c r="I282" s="40">
        <v>27</v>
      </c>
      <c r="J282" s="40">
        <v>112</v>
      </c>
      <c r="K282" s="41" t="s">
        <v>117</v>
      </c>
      <c r="L282" s="40">
        <v>10.24</v>
      </c>
    </row>
    <row r="283" spans="1:12" ht="15" x14ac:dyDescent="0.25">
      <c r="A283" s="23"/>
      <c r="B283" s="15"/>
      <c r="C283" s="11"/>
      <c r="D283" s="7" t="s">
        <v>30</v>
      </c>
      <c r="E283" s="39" t="s">
        <v>41</v>
      </c>
      <c r="F283" s="40">
        <v>60</v>
      </c>
      <c r="G283" s="40">
        <v>5</v>
      </c>
      <c r="H283" s="40">
        <v>1.9</v>
      </c>
      <c r="I283" s="40">
        <v>33</v>
      </c>
      <c r="J283" s="40">
        <v>171</v>
      </c>
      <c r="K283" s="41"/>
      <c r="L283" s="40">
        <v>5.45</v>
      </c>
    </row>
    <row r="284" spans="1:12" ht="15" x14ac:dyDescent="0.25">
      <c r="A284" s="23"/>
      <c r="B284" s="15"/>
      <c r="C284" s="11"/>
      <c r="D284" s="7" t="s">
        <v>31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 x14ac:dyDescent="0.25">
      <c r="A285" s="23"/>
      <c r="B285" s="15"/>
      <c r="C285" s="11"/>
      <c r="D285" s="7"/>
      <c r="E285" s="39"/>
      <c r="F285" s="40"/>
      <c r="G285" s="40"/>
      <c r="H285" s="40"/>
      <c r="I285" s="40"/>
      <c r="J285" s="40"/>
      <c r="K285" s="41"/>
      <c r="L285" s="40"/>
    </row>
    <row r="286" spans="1:12" ht="15" x14ac:dyDescent="0.25">
      <c r="A286" s="23">
        <v>3</v>
      </c>
      <c r="B286" s="15">
        <v>3</v>
      </c>
      <c r="C286" s="11" t="s">
        <v>57</v>
      </c>
      <c r="D286" s="7"/>
      <c r="E286" s="7" t="s">
        <v>197</v>
      </c>
      <c r="F286" s="39">
        <v>60</v>
      </c>
      <c r="G286" s="40">
        <v>6.2</v>
      </c>
      <c r="H286" s="40">
        <v>12.2</v>
      </c>
      <c r="I286" s="40">
        <v>34.799999999999997</v>
      </c>
      <c r="J286" s="40">
        <v>273</v>
      </c>
      <c r="K286" s="41"/>
      <c r="L286" s="40">
        <v>20.67</v>
      </c>
    </row>
    <row r="287" spans="1:12" ht="15" x14ac:dyDescent="0.25">
      <c r="A287" s="23"/>
      <c r="B287" s="15"/>
      <c r="C287" s="11"/>
      <c r="D287" s="7" t="s">
        <v>29</v>
      </c>
      <c r="E287" s="6" t="s">
        <v>90</v>
      </c>
      <c r="F287" s="39">
        <v>200</v>
      </c>
      <c r="G287" s="40">
        <v>0.1</v>
      </c>
      <c r="H287" s="40">
        <v>0</v>
      </c>
      <c r="I287" s="40">
        <v>12.6</v>
      </c>
      <c r="J287" s="40">
        <v>51</v>
      </c>
      <c r="K287" s="41" t="s">
        <v>91</v>
      </c>
      <c r="L287" s="40">
        <v>2.23</v>
      </c>
    </row>
    <row r="288" spans="1:12" ht="15" x14ac:dyDescent="0.25">
      <c r="A288" s="23"/>
      <c r="B288" s="15"/>
      <c r="C288" s="11"/>
      <c r="D288" s="7" t="s">
        <v>23</v>
      </c>
      <c r="E288" s="6" t="s">
        <v>104</v>
      </c>
      <c r="F288" s="39">
        <v>180</v>
      </c>
      <c r="G288" s="40">
        <v>1.4</v>
      </c>
      <c r="H288" s="40">
        <v>0.3</v>
      </c>
      <c r="I288" s="40">
        <v>14</v>
      </c>
      <c r="J288" s="40">
        <v>64</v>
      </c>
      <c r="K288" s="41" t="s">
        <v>73</v>
      </c>
      <c r="L288" s="40">
        <v>47.67</v>
      </c>
    </row>
    <row r="289" spans="1:12" ht="15" x14ac:dyDescent="0.25">
      <c r="A289" s="23"/>
      <c r="B289" s="15"/>
      <c r="C289" s="11"/>
      <c r="D289" s="6"/>
      <c r="E289" s="39"/>
      <c r="F289" s="40"/>
      <c r="G289" s="40"/>
      <c r="H289" s="40"/>
      <c r="I289" s="40"/>
      <c r="J289" s="40"/>
      <c r="K289" s="41"/>
      <c r="L289" s="40"/>
    </row>
    <row r="290" spans="1:12" ht="15" x14ac:dyDescent="0.25">
      <c r="A290" s="24"/>
      <c r="B290" s="17"/>
      <c r="C290" s="8"/>
      <c r="D290" s="18" t="s">
        <v>32</v>
      </c>
      <c r="E290" s="9"/>
      <c r="F290" s="19">
        <f>SUM(F278:F289)</f>
        <v>1360</v>
      </c>
      <c r="G290" s="19">
        <f t="shared" ref="G290:J290" si="108">SUM(G278:G289)</f>
        <v>48</v>
      </c>
      <c r="H290" s="19">
        <f t="shared" si="108"/>
        <v>42.599999999999994</v>
      </c>
      <c r="I290" s="19">
        <f t="shared" si="108"/>
        <v>183.7</v>
      </c>
      <c r="J290" s="19">
        <f t="shared" si="108"/>
        <v>1312</v>
      </c>
      <c r="K290" s="25"/>
      <c r="L290" s="19">
        <f t="shared" ref="L290" si="109">SUM(L278:L289)</f>
        <v>202.76</v>
      </c>
    </row>
    <row r="291" spans="1:12" ht="15.75" thickBot="1" x14ac:dyDescent="0.25">
      <c r="A291" s="27">
        <f>A270</f>
        <v>3</v>
      </c>
      <c r="B291" s="28">
        <f>B270</f>
        <v>3</v>
      </c>
      <c r="C291" s="48" t="s">
        <v>4</v>
      </c>
      <c r="D291" s="49"/>
      <c r="E291" s="29"/>
      <c r="F291" s="30">
        <f>F277+F290</f>
        <v>1810</v>
      </c>
      <c r="G291" s="30">
        <f t="shared" ref="G291:J291" si="110">G277+G290</f>
        <v>58.4</v>
      </c>
      <c r="H291" s="30">
        <f t="shared" si="110"/>
        <v>59.899999999999991</v>
      </c>
      <c r="I291" s="30">
        <f t="shared" si="110"/>
        <v>246.6</v>
      </c>
      <c r="J291" s="30">
        <f t="shared" si="110"/>
        <v>1761</v>
      </c>
      <c r="K291" s="30"/>
      <c r="L291" s="30">
        <f t="shared" ref="L291" si="111">L277+L290</f>
        <v>240.35</v>
      </c>
    </row>
    <row r="292" spans="1:12" ht="15.75" thickBot="1" x14ac:dyDescent="0.3">
      <c r="A292" s="20">
        <v>3</v>
      </c>
      <c r="B292" s="21">
        <v>4</v>
      </c>
      <c r="C292" s="22" t="s">
        <v>19</v>
      </c>
      <c r="D292" s="5"/>
      <c r="E292" s="36" t="s">
        <v>121</v>
      </c>
      <c r="F292" s="37">
        <v>10</v>
      </c>
      <c r="G292" s="37">
        <v>0.1</v>
      </c>
      <c r="H292" s="37">
        <v>7.3</v>
      </c>
      <c r="I292" s="37">
        <v>0.1</v>
      </c>
      <c r="J292" s="37">
        <v>67</v>
      </c>
      <c r="K292" s="38" t="s">
        <v>123</v>
      </c>
      <c r="L292" s="37">
        <v>10</v>
      </c>
    </row>
    <row r="293" spans="1:12" ht="15" x14ac:dyDescent="0.25">
      <c r="A293" s="23"/>
      <c r="B293" s="15"/>
      <c r="C293" s="11"/>
      <c r="D293" s="5"/>
      <c r="E293" s="39" t="s">
        <v>122</v>
      </c>
      <c r="F293" s="40">
        <v>20</v>
      </c>
      <c r="G293" s="40">
        <v>5.4</v>
      </c>
      <c r="H293" s="40">
        <v>5.8</v>
      </c>
      <c r="I293" s="40">
        <v>0</v>
      </c>
      <c r="J293" s="40">
        <v>74</v>
      </c>
      <c r="K293" s="41" t="s">
        <v>124</v>
      </c>
      <c r="L293" s="40">
        <v>12.4</v>
      </c>
    </row>
    <row r="294" spans="1:12" ht="15" x14ac:dyDescent="0.25">
      <c r="A294" s="23"/>
      <c r="B294" s="15"/>
      <c r="C294" s="11"/>
      <c r="D294" s="7" t="s">
        <v>20</v>
      </c>
      <c r="E294" s="39" t="s">
        <v>198</v>
      </c>
      <c r="F294" s="40">
        <v>200</v>
      </c>
      <c r="G294" s="40">
        <v>16.5</v>
      </c>
      <c r="H294" s="40">
        <v>13.5</v>
      </c>
      <c r="I294" s="40">
        <v>36.799999999999997</v>
      </c>
      <c r="J294" s="40">
        <v>335</v>
      </c>
      <c r="K294" s="41" t="s">
        <v>199</v>
      </c>
      <c r="L294" s="40">
        <v>70.95</v>
      </c>
    </row>
    <row r="295" spans="1:12" ht="15" x14ac:dyDescent="0.25">
      <c r="A295" s="23"/>
      <c r="B295" s="15"/>
      <c r="C295" s="11"/>
      <c r="D295" s="7" t="s">
        <v>21</v>
      </c>
      <c r="E295" s="39" t="s">
        <v>90</v>
      </c>
      <c r="F295" s="40">
        <v>200</v>
      </c>
      <c r="G295" s="40">
        <v>0.1</v>
      </c>
      <c r="H295" s="40">
        <v>0</v>
      </c>
      <c r="I295" s="40">
        <v>12.6</v>
      </c>
      <c r="J295" s="40">
        <v>51</v>
      </c>
      <c r="K295" s="41" t="s">
        <v>91</v>
      </c>
      <c r="L295" s="40">
        <v>2.23</v>
      </c>
    </row>
    <row r="296" spans="1:12" ht="15" x14ac:dyDescent="0.25">
      <c r="A296" s="23"/>
      <c r="B296" s="15"/>
      <c r="C296" s="11"/>
      <c r="D296" s="7" t="s">
        <v>22</v>
      </c>
      <c r="E296" s="39" t="s">
        <v>63</v>
      </c>
      <c r="F296" s="40">
        <v>32</v>
      </c>
      <c r="G296" s="40">
        <v>2.4</v>
      </c>
      <c r="H296" s="40">
        <v>0.9</v>
      </c>
      <c r="I296" s="40">
        <v>16.2</v>
      </c>
      <c r="J296" s="40">
        <v>84</v>
      </c>
      <c r="K296" s="41"/>
      <c r="L296" s="40">
        <v>3.94</v>
      </c>
    </row>
    <row r="297" spans="1:12" ht="15" x14ac:dyDescent="0.2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 x14ac:dyDescent="0.25">
      <c r="A298" s="23"/>
      <c r="B298" s="15"/>
      <c r="C298" s="11"/>
      <c r="D298" s="6"/>
      <c r="E298" s="39"/>
      <c r="F298" s="40"/>
      <c r="G298" s="40"/>
      <c r="H298" s="40"/>
      <c r="I298" s="40"/>
      <c r="J298" s="40"/>
      <c r="K298" s="41"/>
      <c r="L298" s="40"/>
    </row>
    <row r="299" spans="1:12" ht="15" x14ac:dyDescent="0.25">
      <c r="A299" s="24"/>
      <c r="B299" s="17"/>
      <c r="C299" s="8"/>
      <c r="D299" s="18" t="s">
        <v>32</v>
      </c>
      <c r="E299" s="9"/>
      <c r="F299" s="19">
        <f>SUM(F292:F298)</f>
        <v>462</v>
      </c>
      <c r="G299" s="19">
        <f t="shared" ref="G299:J299" si="112">SUM(G292:G298)</f>
        <v>24.5</v>
      </c>
      <c r="H299" s="19">
        <f t="shared" si="112"/>
        <v>27.5</v>
      </c>
      <c r="I299" s="19">
        <f t="shared" si="112"/>
        <v>65.7</v>
      </c>
      <c r="J299" s="19">
        <f t="shared" si="112"/>
        <v>611</v>
      </c>
      <c r="K299" s="25"/>
      <c r="L299" s="19">
        <f t="shared" ref="L299" si="113">SUM(L292:L298)</f>
        <v>99.52</v>
      </c>
    </row>
    <row r="300" spans="1:12" ht="15" x14ac:dyDescent="0.25">
      <c r="A300" s="26">
        <v>3</v>
      </c>
      <c r="B300" s="13">
        <v>4</v>
      </c>
      <c r="C300" s="10" t="s">
        <v>24</v>
      </c>
      <c r="D300" s="7" t="s">
        <v>25</v>
      </c>
      <c r="E300" s="39" t="s">
        <v>55</v>
      </c>
      <c r="F300" s="40">
        <v>100</v>
      </c>
      <c r="G300" s="40">
        <v>0.9</v>
      </c>
      <c r="H300" s="40">
        <v>5.0999999999999996</v>
      </c>
      <c r="I300" s="40">
        <v>1.2</v>
      </c>
      <c r="J300" s="40">
        <v>54</v>
      </c>
      <c r="K300" s="41" t="s">
        <v>81</v>
      </c>
      <c r="L300" s="40">
        <v>17.8</v>
      </c>
    </row>
    <row r="301" spans="1:12" ht="15" x14ac:dyDescent="0.25">
      <c r="A301" s="23"/>
      <c r="B301" s="15"/>
      <c r="C301" s="11"/>
      <c r="D301" s="7" t="s">
        <v>26</v>
      </c>
      <c r="E301" s="39" t="s">
        <v>200</v>
      </c>
      <c r="F301" s="40">
        <v>270</v>
      </c>
      <c r="G301" s="40">
        <v>4.2</v>
      </c>
      <c r="H301" s="40">
        <v>5.3</v>
      </c>
      <c r="I301" s="40">
        <v>17.5</v>
      </c>
      <c r="J301" s="40">
        <v>135</v>
      </c>
      <c r="K301" s="41" t="s">
        <v>201</v>
      </c>
      <c r="L301" s="40">
        <v>25.25</v>
      </c>
    </row>
    <row r="302" spans="1:12" ht="15" x14ac:dyDescent="0.25">
      <c r="A302" s="23"/>
      <c r="B302" s="15"/>
      <c r="C302" s="11"/>
      <c r="D302" s="7" t="s">
        <v>27</v>
      </c>
      <c r="E302" s="39" t="s">
        <v>100</v>
      </c>
      <c r="F302" s="40">
        <v>90</v>
      </c>
      <c r="G302" s="40">
        <v>21.8</v>
      </c>
      <c r="H302" s="40">
        <v>13.1</v>
      </c>
      <c r="I302" s="40">
        <v>0.6</v>
      </c>
      <c r="J302" s="40">
        <v>208</v>
      </c>
      <c r="K302" s="41" t="s">
        <v>202</v>
      </c>
      <c r="L302" s="40">
        <v>43.4</v>
      </c>
    </row>
    <row r="303" spans="1:12" ht="15" x14ac:dyDescent="0.25">
      <c r="A303" s="23"/>
      <c r="B303" s="15"/>
      <c r="C303" s="11"/>
      <c r="D303" s="7" t="s">
        <v>28</v>
      </c>
      <c r="E303" s="39" t="s">
        <v>203</v>
      </c>
      <c r="F303" s="40">
        <v>180</v>
      </c>
      <c r="G303" s="40">
        <v>4.4000000000000004</v>
      </c>
      <c r="H303" s="40">
        <v>4.2</v>
      </c>
      <c r="I303" s="40">
        <v>44.5</v>
      </c>
      <c r="J303" s="40">
        <v>233</v>
      </c>
      <c r="K303" s="41" t="s">
        <v>204</v>
      </c>
      <c r="L303" s="40">
        <v>13.15</v>
      </c>
    </row>
    <row r="304" spans="1:12" ht="15" x14ac:dyDescent="0.25">
      <c r="A304" s="23"/>
      <c r="B304" s="15"/>
      <c r="C304" s="11"/>
      <c r="D304" s="7" t="s">
        <v>29</v>
      </c>
      <c r="E304" s="39" t="s">
        <v>132</v>
      </c>
      <c r="F304" s="40">
        <v>200</v>
      </c>
      <c r="G304" s="40">
        <v>0.5</v>
      </c>
      <c r="H304" s="40">
        <v>0</v>
      </c>
      <c r="I304" s="40">
        <v>34</v>
      </c>
      <c r="J304" s="40">
        <v>138</v>
      </c>
      <c r="K304" s="41" t="s">
        <v>43</v>
      </c>
      <c r="L304" s="40">
        <v>19</v>
      </c>
    </row>
    <row r="305" spans="1:12" ht="15" x14ac:dyDescent="0.25">
      <c r="A305" s="23"/>
      <c r="B305" s="15"/>
      <c r="C305" s="11"/>
      <c r="D305" s="7" t="s">
        <v>30</v>
      </c>
      <c r="E305" s="39" t="s">
        <v>41</v>
      </c>
      <c r="F305" s="40">
        <v>80</v>
      </c>
      <c r="G305" s="40">
        <v>0.8</v>
      </c>
      <c r="H305" s="40">
        <v>0.4</v>
      </c>
      <c r="I305" s="40">
        <v>17.600000000000001</v>
      </c>
      <c r="J305" s="40">
        <v>77</v>
      </c>
      <c r="K305" s="41"/>
      <c r="L305" s="40">
        <v>6.88</v>
      </c>
    </row>
    <row r="306" spans="1:12" ht="15" x14ac:dyDescent="0.25">
      <c r="A306" s="23"/>
      <c r="B306" s="15"/>
      <c r="C306" s="11"/>
      <c r="D306" s="7" t="s">
        <v>31</v>
      </c>
      <c r="E306" s="39"/>
      <c r="F306" s="40"/>
      <c r="G306" s="40"/>
      <c r="H306" s="40"/>
      <c r="I306" s="40"/>
      <c r="J306" s="40"/>
      <c r="K306" s="41"/>
      <c r="L306" s="40"/>
    </row>
    <row r="307" spans="1:12" ht="15" x14ac:dyDescent="0.25">
      <c r="A307" s="23"/>
      <c r="B307" s="15"/>
      <c r="C307" s="11"/>
      <c r="D307" s="7"/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3"/>
      <c r="B308" s="15"/>
      <c r="C308" s="11" t="s">
        <v>57</v>
      </c>
      <c r="D308" s="7"/>
      <c r="E308" s="7" t="s">
        <v>154</v>
      </c>
      <c r="F308" s="39">
        <v>60</v>
      </c>
      <c r="G308" s="40">
        <v>1.7</v>
      </c>
      <c r="H308" s="40">
        <v>4.7</v>
      </c>
      <c r="I308" s="40">
        <v>46.8</v>
      </c>
      <c r="J308" s="40">
        <v>236</v>
      </c>
      <c r="K308" s="41"/>
      <c r="L308" s="40">
        <v>22.67</v>
      </c>
    </row>
    <row r="309" spans="1:12" ht="15" x14ac:dyDescent="0.25">
      <c r="A309" s="23"/>
      <c r="B309" s="15"/>
      <c r="C309" s="11"/>
      <c r="D309" s="7" t="s">
        <v>29</v>
      </c>
      <c r="E309" s="6" t="s">
        <v>103</v>
      </c>
      <c r="F309" s="39">
        <v>200</v>
      </c>
      <c r="G309" s="40">
        <v>5.8</v>
      </c>
      <c r="H309" s="40">
        <v>5</v>
      </c>
      <c r="I309" s="40">
        <v>9.4</v>
      </c>
      <c r="J309" s="40">
        <v>106</v>
      </c>
      <c r="K309" s="41" t="s">
        <v>71</v>
      </c>
      <c r="L309" s="40">
        <v>27</v>
      </c>
    </row>
    <row r="310" spans="1:12" ht="15" x14ac:dyDescent="0.25">
      <c r="A310" s="23"/>
      <c r="B310" s="15"/>
      <c r="C310" s="11"/>
      <c r="D310" s="7" t="s">
        <v>23</v>
      </c>
      <c r="E310" s="6" t="s">
        <v>72</v>
      </c>
      <c r="F310" s="39">
        <v>200</v>
      </c>
      <c r="G310" s="40">
        <v>1.4</v>
      </c>
      <c r="H310" s="40">
        <v>0.3</v>
      </c>
      <c r="I310" s="40">
        <v>14</v>
      </c>
      <c r="J310" s="40">
        <v>64</v>
      </c>
      <c r="K310" s="41" t="s">
        <v>73</v>
      </c>
      <c r="L310" s="40">
        <v>32</v>
      </c>
    </row>
    <row r="311" spans="1:12" ht="15" x14ac:dyDescent="0.25">
      <c r="A311" s="23"/>
      <c r="B311" s="15"/>
      <c r="C311" s="11"/>
      <c r="D311" s="6"/>
      <c r="E311" s="39"/>
      <c r="F311" s="40"/>
      <c r="G311" s="40"/>
      <c r="H311" s="40"/>
      <c r="I311" s="40"/>
      <c r="J311" s="40"/>
      <c r="K311" s="41"/>
      <c r="L311" s="40"/>
    </row>
    <row r="312" spans="1:12" ht="15" x14ac:dyDescent="0.25">
      <c r="A312" s="24"/>
      <c r="B312" s="17"/>
      <c r="C312" s="8"/>
      <c r="D312" s="18" t="s">
        <v>32</v>
      </c>
      <c r="E312" s="9"/>
      <c r="F312" s="19">
        <f>SUM(F300:F311)</f>
        <v>1380</v>
      </c>
      <c r="G312" s="19">
        <f t="shared" ref="G312:J312" si="114">SUM(G300:G311)</f>
        <v>41.5</v>
      </c>
      <c r="H312" s="19">
        <f t="shared" si="114"/>
        <v>38.099999999999994</v>
      </c>
      <c r="I312" s="19">
        <f t="shared" si="114"/>
        <v>185.6</v>
      </c>
      <c r="J312" s="19">
        <f t="shared" si="114"/>
        <v>1251</v>
      </c>
      <c r="K312" s="25"/>
      <c r="L312" s="19">
        <f t="shared" ref="L312" si="115">SUM(L300:L311)</f>
        <v>207.14999999999998</v>
      </c>
    </row>
    <row r="313" spans="1:12" ht="15.75" thickBot="1" x14ac:dyDescent="0.25">
      <c r="A313" s="27">
        <f>A292</f>
        <v>3</v>
      </c>
      <c r="B313" s="28">
        <f>B292</f>
        <v>4</v>
      </c>
      <c r="C313" s="48" t="s">
        <v>4</v>
      </c>
      <c r="D313" s="49"/>
      <c r="E313" s="29"/>
      <c r="F313" s="30">
        <f>F299+F312</f>
        <v>1842</v>
      </c>
      <c r="G313" s="30">
        <f t="shared" ref="G313:J313" si="116">G299+G312</f>
        <v>66</v>
      </c>
      <c r="H313" s="30">
        <f t="shared" si="116"/>
        <v>65.599999999999994</v>
      </c>
      <c r="I313" s="30">
        <f t="shared" si="116"/>
        <v>251.3</v>
      </c>
      <c r="J313" s="30">
        <f t="shared" si="116"/>
        <v>1862</v>
      </c>
      <c r="K313" s="30"/>
      <c r="L313" s="30">
        <f t="shared" ref="L313" si="117">L299+L312</f>
        <v>306.66999999999996</v>
      </c>
    </row>
    <row r="314" spans="1:12" ht="15.75" thickBot="1" x14ac:dyDescent="0.3">
      <c r="A314" s="20">
        <v>3</v>
      </c>
      <c r="B314" s="21">
        <v>5</v>
      </c>
      <c r="C314" s="22" t="s">
        <v>19</v>
      </c>
      <c r="D314" s="5"/>
      <c r="E314" s="36"/>
      <c r="F314" s="37"/>
      <c r="G314" s="37"/>
      <c r="H314" s="37"/>
      <c r="I314" s="37"/>
      <c r="J314" s="37"/>
      <c r="K314" s="38"/>
      <c r="L314" s="37"/>
    </row>
    <row r="315" spans="1:12" ht="15" x14ac:dyDescent="0.25">
      <c r="A315" s="23"/>
      <c r="B315" s="15"/>
      <c r="C315" s="11"/>
      <c r="D315" s="5"/>
      <c r="E315" s="39" t="s">
        <v>93</v>
      </c>
      <c r="F315" s="40">
        <v>30</v>
      </c>
      <c r="G315" s="40">
        <v>1.8</v>
      </c>
      <c r="H315" s="40">
        <v>7.1</v>
      </c>
      <c r="I315" s="40">
        <v>9.9</v>
      </c>
      <c r="J315" s="40">
        <v>111</v>
      </c>
      <c r="K315" s="41" t="s">
        <v>94</v>
      </c>
      <c r="L315" s="40">
        <v>13.46</v>
      </c>
    </row>
    <row r="316" spans="1:12" ht="15" x14ac:dyDescent="0.25">
      <c r="A316" s="23"/>
      <c r="B316" s="15"/>
      <c r="C316" s="11"/>
      <c r="D316" s="7" t="s">
        <v>20</v>
      </c>
      <c r="E316" s="39" t="s">
        <v>205</v>
      </c>
      <c r="F316" s="40">
        <v>200</v>
      </c>
      <c r="G316" s="40">
        <v>7.6</v>
      </c>
      <c r="H316" s="40">
        <v>8.4</v>
      </c>
      <c r="I316" s="40">
        <v>29.2</v>
      </c>
      <c r="J316" s="40">
        <v>223</v>
      </c>
      <c r="K316" s="41" t="s">
        <v>126</v>
      </c>
      <c r="L316" s="40">
        <v>22.53</v>
      </c>
    </row>
    <row r="317" spans="1:12" ht="15" x14ac:dyDescent="0.25">
      <c r="A317" s="23"/>
      <c r="B317" s="15"/>
      <c r="C317" s="11"/>
      <c r="D317" s="7" t="s">
        <v>21</v>
      </c>
      <c r="E317" s="39" t="s">
        <v>78</v>
      </c>
      <c r="F317" s="40">
        <v>200</v>
      </c>
      <c r="G317" s="40">
        <v>4.9000000000000004</v>
      </c>
      <c r="H317" s="40">
        <v>3.2</v>
      </c>
      <c r="I317" s="40">
        <v>15.9</v>
      </c>
      <c r="J317" s="40">
        <v>112</v>
      </c>
      <c r="K317" s="41" t="s">
        <v>79</v>
      </c>
      <c r="L317" s="40">
        <v>12.17</v>
      </c>
    </row>
    <row r="318" spans="1:12" ht="15" x14ac:dyDescent="0.25">
      <c r="A318" s="23"/>
      <c r="B318" s="15"/>
      <c r="C318" s="11"/>
      <c r="D318" s="7" t="s">
        <v>22</v>
      </c>
      <c r="E318" s="39" t="s">
        <v>41</v>
      </c>
      <c r="F318" s="40">
        <v>20</v>
      </c>
      <c r="G318" s="40">
        <v>1.6</v>
      </c>
      <c r="H318" s="40">
        <v>0.6</v>
      </c>
      <c r="I318" s="40">
        <v>10.5</v>
      </c>
      <c r="J318" s="40">
        <v>54</v>
      </c>
      <c r="K318" s="41"/>
      <c r="L318" s="40">
        <v>1.72</v>
      </c>
    </row>
    <row r="319" spans="1:12" ht="15" x14ac:dyDescent="0.25">
      <c r="A319" s="23"/>
      <c r="B319" s="15"/>
      <c r="C319" s="11"/>
      <c r="D319" s="6" t="s">
        <v>23</v>
      </c>
      <c r="E319" s="39" t="s">
        <v>92</v>
      </c>
      <c r="F319" s="40">
        <v>180</v>
      </c>
      <c r="G319" s="40">
        <v>1.4</v>
      </c>
      <c r="H319" s="40">
        <v>0.3</v>
      </c>
      <c r="I319" s="40">
        <v>14</v>
      </c>
      <c r="J319" s="40">
        <v>64</v>
      </c>
      <c r="K319" s="41" t="s">
        <v>73</v>
      </c>
      <c r="L319" s="40">
        <v>46.8</v>
      </c>
    </row>
    <row r="320" spans="1:12" ht="15" x14ac:dyDescent="0.25">
      <c r="A320" s="23"/>
      <c r="B320" s="15"/>
      <c r="C320" s="11"/>
      <c r="D320" s="6"/>
      <c r="E320" s="39"/>
      <c r="F320" s="40"/>
      <c r="G320" s="40"/>
      <c r="H320" s="40"/>
      <c r="I320" s="40"/>
      <c r="J320" s="40"/>
      <c r="K320" s="41"/>
      <c r="L320" s="40"/>
    </row>
    <row r="321" spans="1:12" ht="15" x14ac:dyDescent="0.25">
      <c r="A321" s="24"/>
      <c r="B321" s="17"/>
      <c r="C321" s="8"/>
      <c r="D321" s="18" t="s">
        <v>32</v>
      </c>
      <c r="E321" s="9"/>
      <c r="F321" s="19">
        <f>SUM(F314:F320)</f>
        <v>630</v>
      </c>
      <c r="G321" s="19">
        <f t="shared" ref="G321:J321" si="118">SUM(G314:G320)</f>
        <v>17.3</v>
      </c>
      <c r="H321" s="19">
        <f t="shared" si="118"/>
        <v>19.600000000000001</v>
      </c>
      <c r="I321" s="19">
        <f t="shared" si="118"/>
        <v>79.5</v>
      </c>
      <c r="J321" s="19">
        <f t="shared" si="118"/>
        <v>564</v>
      </c>
      <c r="K321" s="25"/>
      <c r="L321" s="19">
        <f t="shared" ref="L321" si="119">SUM(L314:L320)</f>
        <v>96.68</v>
      </c>
    </row>
    <row r="322" spans="1:12" ht="25.5" x14ac:dyDescent="0.25">
      <c r="A322" s="26">
        <v>3</v>
      </c>
      <c r="B322" s="13">
        <v>5</v>
      </c>
      <c r="C322" s="10" t="s">
        <v>24</v>
      </c>
      <c r="D322" s="7" t="s">
        <v>25</v>
      </c>
      <c r="E322" s="39" t="s">
        <v>142</v>
      </c>
      <c r="F322" s="40">
        <v>100</v>
      </c>
      <c r="G322" s="40">
        <v>1.2</v>
      </c>
      <c r="H322" s="40">
        <v>4.9000000000000004</v>
      </c>
      <c r="I322" s="40">
        <v>3.2</v>
      </c>
      <c r="J322" s="40">
        <v>62</v>
      </c>
      <c r="K322" s="41" t="s">
        <v>162</v>
      </c>
      <c r="L322" s="40">
        <v>20.8</v>
      </c>
    </row>
    <row r="323" spans="1:12" ht="15" x14ac:dyDescent="0.25">
      <c r="A323" s="23"/>
      <c r="B323" s="15"/>
      <c r="C323" s="11"/>
      <c r="D323" s="7" t="s">
        <v>26</v>
      </c>
      <c r="E323" s="39" t="s">
        <v>206</v>
      </c>
      <c r="F323" s="40">
        <v>265</v>
      </c>
      <c r="G323" s="40">
        <v>6.7</v>
      </c>
      <c r="H323" s="40">
        <v>8.5</v>
      </c>
      <c r="I323" s="40">
        <v>12.5</v>
      </c>
      <c r="J323" s="40">
        <v>153</v>
      </c>
      <c r="K323" s="41" t="s">
        <v>207</v>
      </c>
      <c r="L323" s="40">
        <v>24.75</v>
      </c>
    </row>
    <row r="324" spans="1:12" ht="15" x14ac:dyDescent="0.25">
      <c r="A324" s="23"/>
      <c r="B324" s="15"/>
      <c r="C324" s="11"/>
      <c r="D324" s="7" t="s">
        <v>27</v>
      </c>
      <c r="E324" s="39" t="s">
        <v>208</v>
      </c>
      <c r="F324" s="40">
        <v>100</v>
      </c>
      <c r="G324" s="40">
        <v>18.2</v>
      </c>
      <c r="H324" s="40">
        <v>13.9</v>
      </c>
      <c r="I324" s="40">
        <v>3.9</v>
      </c>
      <c r="J324" s="40">
        <v>214</v>
      </c>
      <c r="K324" s="41" t="s">
        <v>209</v>
      </c>
      <c r="L324" s="40">
        <v>35.6</v>
      </c>
    </row>
    <row r="325" spans="1:12" ht="15" x14ac:dyDescent="0.25">
      <c r="A325" s="23"/>
      <c r="B325" s="15"/>
      <c r="C325" s="11"/>
      <c r="D325" s="7" t="s">
        <v>28</v>
      </c>
      <c r="E325" s="39" t="s">
        <v>52</v>
      </c>
      <c r="F325" s="40">
        <v>200</v>
      </c>
      <c r="G325" s="40">
        <v>3.9</v>
      </c>
      <c r="H325" s="40">
        <v>5.9</v>
      </c>
      <c r="I325" s="40">
        <v>26.7</v>
      </c>
      <c r="J325" s="40">
        <v>176</v>
      </c>
      <c r="K325" s="41" t="s">
        <v>53</v>
      </c>
      <c r="L325" s="40">
        <v>20.88</v>
      </c>
    </row>
    <row r="326" spans="1:12" ht="15" x14ac:dyDescent="0.25">
      <c r="A326" s="23"/>
      <c r="B326" s="15"/>
      <c r="C326" s="11"/>
      <c r="D326" s="7" t="s">
        <v>29</v>
      </c>
      <c r="E326" s="39" t="s">
        <v>48</v>
      </c>
      <c r="F326" s="40">
        <v>200</v>
      </c>
      <c r="G326" s="40">
        <v>0.9</v>
      </c>
      <c r="H326" s="40">
        <v>0</v>
      </c>
      <c r="I326" s="40">
        <v>27</v>
      </c>
      <c r="J326" s="40">
        <v>112</v>
      </c>
      <c r="K326" s="41" t="s">
        <v>56</v>
      </c>
      <c r="L326" s="40">
        <v>5.43</v>
      </c>
    </row>
    <row r="327" spans="1:12" ht="15" x14ac:dyDescent="0.25">
      <c r="A327" s="23"/>
      <c r="B327" s="15"/>
      <c r="C327" s="11"/>
      <c r="D327" s="7" t="s">
        <v>30</v>
      </c>
      <c r="E327" s="39" t="s">
        <v>41</v>
      </c>
      <c r="F327" s="40">
        <v>60</v>
      </c>
      <c r="G327" s="40">
        <v>5</v>
      </c>
      <c r="H327" s="40">
        <v>1.9</v>
      </c>
      <c r="I327" s="40">
        <v>33</v>
      </c>
      <c r="J327" s="40">
        <v>171</v>
      </c>
      <c r="K327" s="41"/>
      <c r="L327" s="40">
        <v>5.45</v>
      </c>
    </row>
    <row r="328" spans="1:12" ht="15" x14ac:dyDescent="0.25">
      <c r="A328" s="23"/>
      <c r="B328" s="15"/>
      <c r="C328" s="11"/>
      <c r="D328" s="7" t="s">
        <v>31</v>
      </c>
      <c r="E328" s="39"/>
      <c r="F328" s="40"/>
      <c r="G328" s="40"/>
      <c r="H328" s="40"/>
      <c r="I328" s="40"/>
      <c r="J328" s="40"/>
      <c r="K328" s="41"/>
      <c r="L328" s="40"/>
    </row>
    <row r="329" spans="1:12" ht="15" x14ac:dyDescent="0.25">
      <c r="A329" s="23"/>
      <c r="B329" s="15"/>
      <c r="C329" s="11"/>
      <c r="D329" s="7"/>
      <c r="E329" s="39"/>
      <c r="F329" s="40"/>
      <c r="G329" s="40"/>
      <c r="H329" s="40"/>
      <c r="I329" s="40"/>
      <c r="J329" s="40"/>
      <c r="K329" s="41"/>
      <c r="L329" s="40"/>
    </row>
    <row r="330" spans="1:12" ht="15" x14ac:dyDescent="0.25">
      <c r="A330" s="23"/>
      <c r="B330" s="15"/>
      <c r="C330" s="11" t="s">
        <v>57</v>
      </c>
      <c r="D330" s="7"/>
      <c r="E330" s="7" t="s">
        <v>135</v>
      </c>
      <c r="F330" s="39">
        <v>60</v>
      </c>
      <c r="G330" s="40">
        <v>6.2</v>
      </c>
      <c r="H330" s="40">
        <v>3.5</v>
      </c>
      <c r="I330" s="40">
        <v>28.8</v>
      </c>
      <c r="J330" s="40">
        <v>172</v>
      </c>
      <c r="K330" s="41"/>
      <c r="L330" s="40">
        <v>22</v>
      </c>
    </row>
    <row r="331" spans="1:12" ht="15" x14ac:dyDescent="0.25">
      <c r="A331" s="23"/>
      <c r="B331" s="15"/>
      <c r="C331" s="11"/>
      <c r="D331" s="7" t="s">
        <v>29</v>
      </c>
      <c r="E331" s="6" t="s">
        <v>90</v>
      </c>
      <c r="F331" s="39">
        <v>200</v>
      </c>
      <c r="G331" s="40">
        <v>0.1</v>
      </c>
      <c r="H331" s="40">
        <v>0</v>
      </c>
      <c r="I331" s="40">
        <v>12.6</v>
      </c>
      <c r="J331" s="40">
        <v>51</v>
      </c>
      <c r="K331" s="41" t="s">
        <v>71</v>
      </c>
      <c r="L331" s="40">
        <v>2.23</v>
      </c>
    </row>
    <row r="332" spans="1:12" ht="15" x14ac:dyDescent="0.25">
      <c r="A332" s="23"/>
      <c r="B332" s="15"/>
      <c r="C332" s="11"/>
      <c r="D332" s="7" t="s">
        <v>23</v>
      </c>
      <c r="E332" s="6" t="s">
        <v>104</v>
      </c>
      <c r="F332" s="39">
        <v>180</v>
      </c>
      <c r="G332" s="40">
        <v>0.5</v>
      </c>
      <c r="H332" s="40">
        <v>0.5</v>
      </c>
      <c r="I332" s="40">
        <v>24</v>
      </c>
      <c r="J332" s="40">
        <v>103</v>
      </c>
      <c r="K332" s="41" t="s">
        <v>73</v>
      </c>
      <c r="L332" s="40">
        <v>46.8</v>
      </c>
    </row>
    <row r="333" spans="1:12" ht="15" x14ac:dyDescent="0.25">
      <c r="A333" s="23"/>
      <c r="B333" s="15"/>
      <c r="C333" s="11"/>
      <c r="D333" s="6"/>
      <c r="E333" s="39"/>
      <c r="F333" s="40"/>
      <c r="G333" s="40"/>
      <c r="H333" s="40"/>
      <c r="I333" s="40"/>
      <c r="J333" s="40"/>
      <c r="K333" s="41"/>
      <c r="L333" s="40"/>
    </row>
    <row r="334" spans="1:12" ht="15" x14ac:dyDescent="0.25">
      <c r="A334" s="24"/>
      <c r="B334" s="17"/>
      <c r="C334" s="8"/>
      <c r="D334" s="18" t="s">
        <v>32</v>
      </c>
      <c r="E334" s="9"/>
      <c r="F334" s="19">
        <f>SUM(F322:F333)</f>
        <v>1365</v>
      </c>
      <c r="G334" s="19">
        <f t="shared" ref="G334:J334" si="120">SUM(G322:G333)</f>
        <v>42.7</v>
      </c>
      <c r="H334" s="19">
        <f t="shared" si="120"/>
        <v>39.1</v>
      </c>
      <c r="I334" s="19">
        <f t="shared" si="120"/>
        <v>171.7</v>
      </c>
      <c r="J334" s="19">
        <f t="shared" si="120"/>
        <v>1214</v>
      </c>
      <c r="K334" s="25"/>
      <c r="L334" s="19">
        <f t="shared" ref="L334" si="121">SUM(L322:L333)</f>
        <v>183.94</v>
      </c>
    </row>
    <row r="335" spans="1:12" ht="15.75" thickBot="1" x14ac:dyDescent="0.25">
      <c r="A335" s="27">
        <f>A314</f>
        <v>3</v>
      </c>
      <c r="B335" s="28">
        <f>B314</f>
        <v>5</v>
      </c>
      <c r="C335" s="48" t="s">
        <v>4</v>
      </c>
      <c r="D335" s="49"/>
      <c r="E335" s="29"/>
      <c r="F335" s="30">
        <f>F321+F334</f>
        <v>1995</v>
      </c>
      <c r="G335" s="30">
        <f t="shared" ref="G335:J335" si="122">G321+G334</f>
        <v>60</v>
      </c>
      <c r="H335" s="30">
        <f t="shared" si="122"/>
        <v>58.7</v>
      </c>
      <c r="I335" s="30">
        <f t="shared" si="122"/>
        <v>251.2</v>
      </c>
      <c r="J335" s="30">
        <f t="shared" si="122"/>
        <v>1778</v>
      </c>
      <c r="K335" s="30"/>
      <c r="L335" s="30">
        <f t="shared" ref="L335" si="123">L321+L334</f>
        <v>280.62</v>
      </c>
    </row>
  </sheetData>
  <mergeCells count="18">
    <mergeCell ref="C335:D335"/>
    <mergeCell ref="C291:D291"/>
    <mergeCell ref="C313:D313"/>
    <mergeCell ref="C247:D247"/>
    <mergeCell ref="C269:D269"/>
    <mergeCell ref="C1:E1"/>
    <mergeCell ref="H1:K1"/>
    <mergeCell ref="H2:K2"/>
    <mergeCell ref="C49:D49"/>
    <mergeCell ref="C71:D71"/>
    <mergeCell ref="C93:D93"/>
    <mergeCell ref="C115:D115"/>
    <mergeCell ref="C27:D27"/>
    <mergeCell ref="C225:D225"/>
    <mergeCell ref="C137:D137"/>
    <mergeCell ref="C159:D159"/>
    <mergeCell ref="C181:D181"/>
    <mergeCell ref="C203:D20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2026-06-16T03:25:30Z</cp:lastPrinted>
  <dcterms:created xsi:type="dcterms:W3CDTF">2022-05-16T14:23:56Z</dcterms:created>
  <dcterms:modified xsi:type="dcterms:W3CDTF">2026-06-25T08:07:03Z</dcterms:modified>
</cp:coreProperties>
</file>